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Бал Шырын\Балшырын бб\Даму мониторинг\Даму мониторинг 2022-23ж\"/>
    </mc:Choice>
  </mc:AlternateContent>
  <bookViews>
    <workbookView xWindow="-120" yWindow="-120" windowWidth="20730" windowHeight="11760" tabRatio="290" activeTab="1"/>
  </bookViews>
  <sheets>
    <sheet name="2 жас" sheetId="2" r:id="rId1"/>
    <sheet name="4 жас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4" l="1"/>
  <c r="I27" i="4"/>
  <c r="J27" i="4"/>
  <c r="BZ27" i="4"/>
  <c r="GP27" i="4"/>
  <c r="KJ27" i="4"/>
  <c r="LC27" i="4"/>
  <c r="LR27" i="4"/>
  <c r="LY27" i="4"/>
  <c r="MA27" i="4"/>
  <c r="MJ27" i="4"/>
  <c r="C27" i="4"/>
  <c r="AG26" i="4" l="1"/>
  <c r="AG27" i="4" s="1"/>
  <c r="X26" i="4"/>
  <c r="X27" i="4" s="1"/>
  <c r="G27" i="4"/>
  <c r="D27" i="4"/>
  <c r="PI26" i="4" l="1"/>
  <c r="PI27" i="4" s="1"/>
  <c r="PD26" i="4"/>
  <c r="PD27" i="4" s="1"/>
  <c r="OY26" i="4"/>
  <c r="OY27" i="4" s="1"/>
  <c r="OW26" i="4"/>
  <c r="OW27" i="4" s="1"/>
  <c r="ON26" i="4"/>
  <c r="ON27" i="4" s="1"/>
  <c r="OM26" i="4"/>
  <c r="OM27" i="4" s="1"/>
  <c r="OG26" i="4"/>
  <c r="OG27" i="4" s="1"/>
  <c r="OF26" i="4"/>
  <c r="OF27" i="4" s="1"/>
  <c r="OE26" i="4"/>
  <c r="OE27" i="4" s="1"/>
  <c r="NY26" i="4"/>
  <c r="NY27" i="4" s="1"/>
  <c r="NX26" i="4"/>
  <c r="NX27" i="4" s="1"/>
  <c r="NW26" i="4"/>
  <c r="NW27" i="4" s="1"/>
  <c r="NU26" i="4"/>
  <c r="NU27" i="4" s="1"/>
  <c r="NS26" i="4"/>
  <c r="NS27" i="4" s="1"/>
  <c r="NR26" i="4"/>
  <c r="NR27" i="4" s="1"/>
  <c r="NJ26" i="4"/>
  <c r="NJ27" i="4" s="1"/>
  <c r="NI26" i="4"/>
  <c r="NI27" i="4" s="1"/>
  <c r="KK26" i="4" l="1"/>
  <c r="KK27" i="4" s="1"/>
  <c r="SB26" i="4" l="1"/>
  <c r="SB27" i="4" s="1"/>
  <c r="KE26" i="4"/>
  <c r="KE27" i="4" s="1"/>
  <c r="KA26" i="4"/>
  <c r="KA27" i="4" s="1"/>
  <c r="IT26" i="4"/>
  <c r="IT27" i="4" s="1"/>
  <c r="HT26" i="4"/>
  <c r="HT27" i="4" s="1"/>
  <c r="HV26" i="4"/>
  <c r="HV27" i="4" s="1"/>
  <c r="HU26" i="4"/>
  <c r="HU27" i="4" s="1"/>
  <c r="ET26" i="4"/>
  <c r="ET27" i="4" s="1"/>
  <c r="CA26" i="4" l="1"/>
  <c r="CA27" i="4" s="1"/>
  <c r="CF26" i="4"/>
  <c r="CF27" i="4" s="1"/>
  <c r="E26" i="4"/>
  <c r="E27" i="4" s="1"/>
  <c r="H26" i="4" l="1"/>
  <c r="H27" i="4" s="1"/>
  <c r="D32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T26" i="4"/>
  <c r="BT27" i="4" s="1"/>
  <c r="BU26" i="4"/>
  <c r="BU27" i="4" s="1"/>
  <c r="BV26" i="4"/>
  <c r="BV27" i="4" s="1"/>
  <c r="BW26" i="4"/>
  <c r="BW27" i="4" s="1"/>
  <c r="BX26" i="4"/>
  <c r="BX27" i="4" s="1"/>
  <c r="BY26" i="4"/>
  <c r="BY27" i="4" s="1"/>
  <c r="CB26" i="4"/>
  <c r="CB27" i="4" s="1"/>
  <c r="CC26" i="4"/>
  <c r="CC27" i="4" s="1"/>
  <c r="CD26" i="4"/>
  <c r="CD27" i="4" s="1"/>
  <c r="CE26" i="4"/>
  <c r="CE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Q26" i="4"/>
  <c r="GQ27" i="4" s="1"/>
  <c r="GR26" i="4"/>
  <c r="GR27" i="4" s="1"/>
  <c r="GS26" i="4"/>
  <c r="GS27" i="4" s="1"/>
  <c r="GT26" i="4"/>
  <c r="GT27" i="4" s="1"/>
  <c r="GU26" i="4"/>
  <c r="GU27" i="4" s="1"/>
  <c r="GV26" i="4"/>
  <c r="GV27" i="4" s="1"/>
  <c r="GW26" i="4"/>
  <c r="GW27" i="4" s="1"/>
  <c r="GX26" i="4"/>
  <c r="GX27" i="4" s="1"/>
  <c r="GY26" i="4"/>
  <c r="GY27" i="4" s="1"/>
  <c r="GZ26" i="4"/>
  <c r="GZ27" i="4" s="1"/>
  <c r="HA26" i="4"/>
  <c r="HA27" i="4" s="1"/>
  <c r="HB26" i="4"/>
  <c r="HB27" i="4" s="1"/>
  <c r="HC26" i="4"/>
  <c r="HC27" i="4" s="1"/>
  <c r="HD26" i="4"/>
  <c r="HD27" i="4" s="1"/>
  <c r="HE26" i="4"/>
  <c r="HE27" i="4" s="1"/>
  <c r="HF26" i="4"/>
  <c r="HF27" i="4" s="1"/>
  <c r="HG26" i="4"/>
  <c r="HG27" i="4" s="1"/>
  <c r="HH26" i="4"/>
  <c r="HH27" i="4" s="1"/>
  <c r="HI26" i="4"/>
  <c r="HI27" i="4" s="1"/>
  <c r="HJ26" i="4"/>
  <c r="HJ27" i="4" s="1"/>
  <c r="HK26" i="4"/>
  <c r="HK27" i="4" s="1"/>
  <c r="HL26" i="4"/>
  <c r="HL27" i="4" s="1"/>
  <c r="HM26" i="4"/>
  <c r="HM27" i="4" s="1"/>
  <c r="HN26" i="4"/>
  <c r="HN27" i="4" s="1"/>
  <c r="HO26" i="4"/>
  <c r="HO27" i="4" s="1"/>
  <c r="HP26" i="4"/>
  <c r="HP27" i="4" s="1"/>
  <c r="HQ26" i="4"/>
  <c r="HQ27" i="4" s="1"/>
  <c r="HR26" i="4"/>
  <c r="HR27" i="4" s="1"/>
  <c r="HS26" i="4"/>
  <c r="HS27" i="4" s="1"/>
  <c r="HW26" i="4"/>
  <c r="HW27" i="4" s="1"/>
  <c r="HX26" i="4"/>
  <c r="HX27" i="4" s="1"/>
  <c r="HY26" i="4"/>
  <c r="HY27" i="4" s="1"/>
  <c r="HZ26" i="4"/>
  <c r="HZ27" i="4" s="1"/>
  <c r="IA26" i="4"/>
  <c r="IA27" i="4" s="1"/>
  <c r="IB26" i="4"/>
  <c r="IB27" i="4" s="1"/>
  <c r="IC26" i="4"/>
  <c r="IC27" i="4" s="1"/>
  <c r="ID26" i="4"/>
  <c r="ID27" i="4" s="1"/>
  <c r="IE26" i="4"/>
  <c r="IE27" i="4" s="1"/>
  <c r="IF26" i="4"/>
  <c r="IF27" i="4" s="1"/>
  <c r="IG26" i="4"/>
  <c r="IG27" i="4" s="1"/>
  <c r="IH26" i="4"/>
  <c r="IH27" i="4" s="1"/>
  <c r="II26" i="4"/>
  <c r="II27" i="4" s="1"/>
  <c r="IJ26" i="4"/>
  <c r="IJ27" i="4" s="1"/>
  <c r="IK26" i="4"/>
  <c r="IK27" i="4" s="1"/>
  <c r="IL26" i="4"/>
  <c r="IL27" i="4" s="1"/>
  <c r="IM26" i="4"/>
  <c r="IM27" i="4" s="1"/>
  <c r="IN26" i="4"/>
  <c r="IN27" i="4" s="1"/>
  <c r="IO26" i="4"/>
  <c r="IO27" i="4" s="1"/>
  <c r="IP26" i="4"/>
  <c r="IP27" i="4" s="1"/>
  <c r="IQ26" i="4"/>
  <c r="IQ27" i="4" s="1"/>
  <c r="IR26" i="4"/>
  <c r="IR27" i="4" s="1"/>
  <c r="IS26" i="4"/>
  <c r="IS27" i="4" s="1"/>
  <c r="IU26" i="4"/>
  <c r="IU27" i="4" s="1"/>
  <c r="IV26" i="4"/>
  <c r="IV27" i="4" s="1"/>
  <c r="IW26" i="4"/>
  <c r="IW27" i="4" s="1"/>
  <c r="IX26" i="4"/>
  <c r="IX27" i="4" s="1"/>
  <c r="IY26" i="4"/>
  <c r="IY27" i="4" s="1"/>
  <c r="IZ26" i="4"/>
  <c r="IZ27" i="4" s="1"/>
  <c r="JA26" i="4"/>
  <c r="JA27" i="4" s="1"/>
  <c r="JB26" i="4"/>
  <c r="JB27" i="4" s="1"/>
  <c r="JC26" i="4"/>
  <c r="JC27" i="4" s="1"/>
  <c r="JD26" i="4"/>
  <c r="JD27" i="4" s="1"/>
  <c r="JE26" i="4"/>
  <c r="JE27" i="4" s="1"/>
  <c r="JF26" i="4"/>
  <c r="JF27" i="4" s="1"/>
  <c r="JG26" i="4"/>
  <c r="JG27" i="4" s="1"/>
  <c r="JH26" i="4"/>
  <c r="JH27" i="4" s="1"/>
  <c r="JI26" i="4"/>
  <c r="JI27" i="4" s="1"/>
  <c r="JJ26" i="4"/>
  <c r="JJ27" i="4" s="1"/>
  <c r="JK26" i="4"/>
  <c r="JK27" i="4" s="1"/>
  <c r="JL26" i="4"/>
  <c r="JL27" i="4" s="1"/>
  <c r="JM26" i="4"/>
  <c r="JM27" i="4" s="1"/>
  <c r="JN26" i="4"/>
  <c r="JN27" i="4" s="1"/>
  <c r="JO26" i="4"/>
  <c r="JO27" i="4" s="1"/>
  <c r="JP26" i="4"/>
  <c r="JP27" i="4" s="1"/>
  <c r="JQ26" i="4"/>
  <c r="JQ27" i="4" s="1"/>
  <c r="JR26" i="4"/>
  <c r="JR27" i="4" s="1"/>
  <c r="JS26" i="4"/>
  <c r="JS27" i="4" s="1"/>
  <c r="JT26" i="4"/>
  <c r="JT27" i="4" s="1"/>
  <c r="JU26" i="4"/>
  <c r="JU27" i="4" s="1"/>
  <c r="JV26" i="4"/>
  <c r="JV27" i="4" s="1"/>
  <c r="JW26" i="4"/>
  <c r="JW27" i="4" s="1"/>
  <c r="JX26" i="4"/>
  <c r="JX27" i="4" s="1"/>
  <c r="JY26" i="4"/>
  <c r="JY27" i="4" s="1"/>
  <c r="JZ26" i="4"/>
  <c r="JZ27" i="4" s="1"/>
  <c r="KB26" i="4"/>
  <c r="KB27" i="4" s="1"/>
  <c r="KC26" i="4"/>
  <c r="KC27" i="4" s="1"/>
  <c r="KD26" i="4"/>
  <c r="KD27" i="4" s="1"/>
  <c r="KF26" i="4"/>
  <c r="KF27" i="4" s="1"/>
  <c r="KG26" i="4"/>
  <c r="KG27" i="4" s="1"/>
  <c r="KH26" i="4"/>
  <c r="KH27" i="4" s="1"/>
  <c r="KI26" i="4"/>
  <c r="KI27" i="4" s="1"/>
  <c r="KL26" i="4"/>
  <c r="KL27" i="4" s="1"/>
  <c r="KM26" i="4"/>
  <c r="KM27" i="4" s="1"/>
  <c r="KN26" i="4"/>
  <c r="KN27" i="4" s="1"/>
  <c r="KO26" i="4"/>
  <c r="KO27" i="4" s="1"/>
  <c r="KP26" i="4"/>
  <c r="KP27" i="4" s="1"/>
  <c r="KQ26" i="4"/>
  <c r="KQ27" i="4" s="1"/>
  <c r="KR26" i="4"/>
  <c r="KR27" i="4" s="1"/>
  <c r="KS26" i="4"/>
  <c r="KS27" i="4" s="1"/>
  <c r="KT26" i="4"/>
  <c r="KT27" i="4" s="1"/>
  <c r="KU26" i="4"/>
  <c r="KU27" i="4" s="1"/>
  <c r="KV26" i="4"/>
  <c r="KV27" i="4" s="1"/>
  <c r="KW26" i="4"/>
  <c r="KW27" i="4" s="1"/>
  <c r="KX26" i="4"/>
  <c r="KX27" i="4" s="1"/>
  <c r="KY26" i="4"/>
  <c r="KY27" i="4" s="1"/>
  <c r="KZ26" i="4"/>
  <c r="KZ27" i="4" s="1"/>
  <c r="LA26" i="4"/>
  <c r="LA27" i="4" s="1"/>
  <c r="LB26" i="4"/>
  <c r="LB27" i="4" s="1"/>
  <c r="LD26" i="4"/>
  <c r="LD27" i="4" s="1"/>
  <c r="LE26" i="4"/>
  <c r="LE27" i="4" s="1"/>
  <c r="LF26" i="4"/>
  <c r="LF27" i="4" s="1"/>
  <c r="LG26" i="4"/>
  <c r="LG27" i="4" s="1"/>
  <c r="LH26" i="4"/>
  <c r="LH27" i="4" s="1"/>
  <c r="LI26" i="4"/>
  <c r="LI27" i="4" s="1"/>
  <c r="LJ26" i="4"/>
  <c r="LJ27" i="4" s="1"/>
  <c r="LK26" i="4"/>
  <c r="LK27" i="4" s="1"/>
  <c r="LL26" i="4"/>
  <c r="LL27" i="4" s="1"/>
  <c r="LM26" i="4"/>
  <c r="LM27" i="4" s="1"/>
  <c r="LN26" i="4"/>
  <c r="LN27" i="4" s="1"/>
  <c r="LO26" i="4"/>
  <c r="LO27" i="4" s="1"/>
  <c r="LP26" i="4"/>
  <c r="LP27" i="4" s="1"/>
  <c r="LQ26" i="4"/>
  <c r="LQ27" i="4" s="1"/>
  <c r="LS26" i="4"/>
  <c r="LS27" i="4" s="1"/>
  <c r="LT26" i="4"/>
  <c r="LT27" i="4" s="1"/>
  <c r="LU26" i="4"/>
  <c r="LU27" i="4" s="1"/>
  <c r="LV26" i="4"/>
  <c r="LV27" i="4" s="1"/>
  <c r="LW26" i="4"/>
  <c r="LW27" i="4" s="1"/>
  <c r="LX26" i="4"/>
  <c r="LX27" i="4" s="1"/>
  <c r="LZ26" i="4"/>
  <c r="LZ27" i="4" s="1"/>
  <c r="MB26" i="4"/>
  <c r="MB27" i="4" s="1"/>
  <c r="MC26" i="4"/>
  <c r="MC27" i="4" s="1"/>
  <c r="MD26" i="4"/>
  <c r="MD27" i="4" s="1"/>
  <c r="ME26" i="4"/>
  <c r="ME27" i="4" s="1"/>
  <c r="MF26" i="4"/>
  <c r="MF27" i="4" s="1"/>
  <c r="MG26" i="4"/>
  <c r="MG27" i="4" s="1"/>
  <c r="MH26" i="4"/>
  <c r="MH27" i="4" s="1"/>
  <c r="MI26" i="4"/>
  <c r="MI27" i="4" s="1"/>
  <c r="MK26" i="4"/>
  <c r="MK27" i="4" s="1"/>
  <c r="ML26" i="4"/>
  <c r="ML27" i="4" s="1"/>
  <c r="MM26" i="4"/>
  <c r="MM27" i="4" s="1"/>
  <c r="MN26" i="4"/>
  <c r="MN27" i="4" s="1"/>
  <c r="MO26" i="4"/>
  <c r="MO27" i="4" s="1"/>
  <c r="MP26" i="4"/>
  <c r="MP27" i="4" s="1"/>
  <c r="MQ26" i="4"/>
  <c r="MQ27" i="4" s="1"/>
  <c r="MR26" i="4"/>
  <c r="MR27" i="4" s="1"/>
  <c r="MS26" i="4"/>
  <c r="MS27" i="4" s="1"/>
  <c r="MT26" i="4"/>
  <c r="MT27" i="4" s="1"/>
  <c r="MU26" i="4"/>
  <c r="MU27" i="4" s="1"/>
  <c r="MV26" i="4"/>
  <c r="MV27" i="4" s="1"/>
  <c r="MW26" i="4"/>
  <c r="MW27" i="4" s="1"/>
  <c r="MX26" i="4"/>
  <c r="MX27" i="4" s="1"/>
  <c r="MY26" i="4"/>
  <c r="MY27" i="4" s="1"/>
  <c r="MZ26" i="4"/>
  <c r="MZ27" i="4" s="1"/>
  <c r="NA26" i="4"/>
  <c r="NA27" i="4" s="1"/>
  <c r="NB26" i="4"/>
  <c r="NB27" i="4" s="1"/>
  <c r="NC26" i="4"/>
  <c r="NC27" i="4" s="1"/>
  <c r="ND26" i="4"/>
  <c r="ND27" i="4" s="1"/>
  <c r="NE26" i="4"/>
  <c r="NE27" i="4" s="1"/>
  <c r="NF26" i="4"/>
  <c r="NF27" i="4" s="1"/>
  <c r="NG26" i="4"/>
  <c r="NG27" i="4" s="1"/>
  <c r="NH26" i="4"/>
  <c r="NH27" i="4" s="1"/>
  <c r="NK26" i="4"/>
  <c r="NK27" i="4" s="1"/>
  <c r="NL26" i="4"/>
  <c r="NL27" i="4" s="1"/>
  <c r="NM26" i="4"/>
  <c r="NM27" i="4" s="1"/>
  <c r="NN26" i="4"/>
  <c r="NN27" i="4" s="1"/>
  <c r="NO26" i="4"/>
  <c r="NO27" i="4" s="1"/>
  <c r="NP26" i="4"/>
  <c r="NP27" i="4" s="1"/>
  <c r="NQ26" i="4"/>
  <c r="NQ27" i="4" s="1"/>
  <c r="NT26" i="4"/>
  <c r="NT27" i="4" s="1"/>
  <c r="NV26" i="4"/>
  <c r="NV27" i="4" s="1"/>
  <c r="NZ26" i="4"/>
  <c r="NZ27" i="4" s="1"/>
  <c r="OA26" i="4"/>
  <c r="OA27" i="4" s="1"/>
  <c r="OB26" i="4"/>
  <c r="OB27" i="4" s="1"/>
  <c r="OC26" i="4"/>
  <c r="OC27" i="4" s="1"/>
  <c r="OD26" i="4"/>
  <c r="OD27" i="4" s="1"/>
  <c r="OH26" i="4"/>
  <c r="OH27" i="4" s="1"/>
  <c r="OI26" i="4"/>
  <c r="OI27" i="4" s="1"/>
  <c r="OJ26" i="4"/>
  <c r="OJ27" i="4" s="1"/>
  <c r="OK26" i="4"/>
  <c r="OK27" i="4" s="1"/>
  <c r="OL26" i="4"/>
  <c r="OL27" i="4" s="1"/>
  <c r="OO26" i="4"/>
  <c r="OO27" i="4" s="1"/>
  <c r="OP26" i="4"/>
  <c r="OP27" i="4" s="1"/>
  <c r="OQ26" i="4"/>
  <c r="OQ27" i="4" s="1"/>
  <c r="OR26" i="4"/>
  <c r="OR27" i="4" s="1"/>
  <c r="OS26" i="4"/>
  <c r="OS27" i="4" s="1"/>
  <c r="OT26" i="4"/>
  <c r="OT27" i="4" s="1"/>
  <c r="OU26" i="4"/>
  <c r="OU27" i="4" s="1"/>
  <c r="OV26" i="4"/>
  <c r="OV27" i="4" s="1"/>
  <c r="OX26" i="4"/>
  <c r="OX27" i="4" s="1"/>
  <c r="OZ26" i="4"/>
  <c r="OZ27" i="4" s="1"/>
  <c r="PA26" i="4"/>
  <c r="PA27" i="4" s="1"/>
  <c r="PB26" i="4"/>
  <c r="PB27" i="4" s="1"/>
  <c r="PC26" i="4"/>
  <c r="PC27" i="4" s="1"/>
  <c r="PE26" i="4"/>
  <c r="PE27" i="4" s="1"/>
  <c r="PF26" i="4"/>
  <c r="PF27" i="4" s="1"/>
  <c r="PG26" i="4"/>
  <c r="PG27" i="4" s="1"/>
  <c r="PH26" i="4"/>
  <c r="PH27" i="4" s="1"/>
  <c r="PJ26" i="4"/>
  <c r="PJ27" i="4" s="1"/>
  <c r="PK26" i="4"/>
  <c r="PK27" i="4" s="1"/>
  <c r="PL26" i="4"/>
  <c r="PL27" i="4" s="1"/>
  <c r="PM26" i="4"/>
  <c r="PM27" i="4" s="1"/>
  <c r="PN26" i="4"/>
  <c r="PN27" i="4" s="1"/>
  <c r="PO26" i="4"/>
  <c r="PO27" i="4" s="1"/>
  <c r="PP26" i="4"/>
  <c r="PP27" i="4" s="1"/>
  <c r="PQ26" i="4"/>
  <c r="PQ27" i="4" s="1"/>
  <c r="PR26" i="4"/>
  <c r="PR27" i="4" s="1"/>
  <c r="PS26" i="4"/>
  <c r="PS27" i="4" s="1"/>
  <c r="PT26" i="4"/>
  <c r="PT27" i="4" s="1"/>
  <c r="PU26" i="4"/>
  <c r="PU27" i="4" s="1"/>
  <c r="PV26" i="4"/>
  <c r="PV27" i="4" s="1"/>
  <c r="PW26" i="4"/>
  <c r="PW27" i="4" s="1"/>
  <c r="PX26" i="4"/>
  <c r="PX27" i="4" s="1"/>
  <c r="PY26" i="4"/>
  <c r="PY27" i="4" s="1"/>
  <c r="PZ26" i="4"/>
  <c r="PZ27" i="4" s="1"/>
  <c r="QA26" i="4"/>
  <c r="QA27" i="4" s="1"/>
  <c r="QB26" i="4"/>
  <c r="QB27" i="4" s="1"/>
  <c r="QC26" i="4"/>
  <c r="QC27" i="4" s="1"/>
  <c r="QD26" i="4"/>
  <c r="QD27" i="4" s="1"/>
  <c r="QE26" i="4"/>
  <c r="QE27" i="4" s="1"/>
  <c r="QF26" i="4"/>
  <c r="QF27" i="4" s="1"/>
  <c r="QG26" i="4"/>
  <c r="QG27" i="4" s="1"/>
  <c r="QH26" i="4"/>
  <c r="QH27" i="4" s="1"/>
  <c r="QI26" i="4"/>
  <c r="QI27" i="4" s="1"/>
  <c r="QJ26" i="4"/>
  <c r="QJ27" i="4" s="1"/>
  <c r="QK26" i="4"/>
  <c r="QK27" i="4" s="1"/>
  <c r="QL26" i="4"/>
  <c r="QL27" i="4" s="1"/>
  <c r="QM26" i="4"/>
  <c r="QM27" i="4" s="1"/>
  <c r="QN26" i="4"/>
  <c r="QN27" i="4" s="1"/>
  <c r="QO26" i="4"/>
  <c r="QO27" i="4" s="1"/>
  <c r="QP26" i="4"/>
  <c r="QP27" i="4" s="1"/>
  <c r="QQ26" i="4"/>
  <c r="QQ27" i="4" s="1"/>
  <c r="QR26" i="4"/>
  <c r="QR27" i="4" s="1"/>
  <c r="QS26" i="4"/>
  <c r="QS27" i="4" s="1"/>
  <c r="QT26" i="4"/>
  <c r="QT27" i="4" s="1"/>
  <c r="QU26" i="4"/>
  <c r="QU27" i="4" s="1"/>
  <c r="QV26" i="4"/>
  <c r="QV27" i="4" s="1"/>
  <c r="QW26" i="4"/>
  <c r="QW27" i="4" s="1"/>
  <c r="QX26" i="4"/>
  <c r="QX27" i="4" s="1"/>
  <c r="QY26" i="4"/>
  <c r="QY27" i="4" s="1"/>
  <c r="QZ26" i="4"/>
  <c r="QZ27" i="4" s="1"/>
  <c r="RA26" i="4"/>
  <c r="RA27" i="4" s="1"/>
  <c r="RB26" i="4"/>
  <c r="RB27" i="4" s="1"/>
  <c r="RC26" i="4"/>
  <c r="RC27" i="4" s="1"/>
  <c r="RD26" i="4"/>
  <c r="RD27" i="4" s="1"/>
  <c r="RE26" i="4"/>
  <c r="RE27" i="4" s="1"/>
  <c r="RF26" i="4"/>
  <c r="RF27" i="4" s="1"/>
  <c r="RG26" i="4"/>
  <c r="RG27" i="4" s="1"/>
  <c r="RH26" i="4"/>
  <c r="RH27" i="4" s="1"/>
  <c r="RI26" i="4"/>
  <c r="RI27" i="4" s="1"/>
  <c r="RJ26" i="4"/>
  <c r="RJ27" i="4" s="1"/>
  <c r="RK26" i="4"/>
  <c r="RK27" i="4" s="1"/>
  <c r="RL26" i="4"/>
  <c r="RL27" i="4" s="1"/>
  <c r="RM26" i="4"/>
  <c r="RM27" i="4" s="1"/>
  <c r="RN26" i="4"/>
  <c r="RN27" i="4" s="1"/>
  <c r="RO26" i="4"/>
  <c r="RO27" i="4" s="1"/>
  <c r="RP26" i="4"/>
  <c r="RP27" i="4" s="1"/>
  <c r="RQ26" i="4"/>
  <c r="RQ27" i="4" s="1"/>
  <c r="RR26" i="4"/>
  <c r="RR27" i="4" s="1"/>
  <c r="RS26" i="4"/>
  <c r="RS27" i="4" s="1"/>
  <c r="RT26" i="4"/>
  <c r="RT27" i="4" s="1"/>
  <c r="RU26" i="4"/>
  <c r="RU27" i="4" s="1"/>
  <c r="RV26" i="4"/>
  <c r="RV27" i="4" s="1"/>
  <c r="RW26" i="4"/>
  <c r="RW27" i="4" s="1"/>
  <c r="RX26" i="4"/>
  <c r="RX27" i="4" s="1"/>
  <c r="RY26" i="4"/>
  <c r="RY27" i="4" s="1"/>
  <c r="RZ26" i="4"/>
  <c r="RZ27" i="4" s="1"/>
  <c r="SA26" i="4"/>
  <c r="SA27" i="4" s="1"/>
  <c r="SC26" i="4"/>
  <c r="SC27" i="4" s="1"/>
  <c r="SD26" i="4"/>
  <c r="SD27" i="4" s="1"/>
  <c r="SE26" i="4"/>
  <c r="SE27" i="4" s="1"/>
  <c r="SF26" i="4"/>
  <c r="SF27" i="4" s="1"/>
  <c r="SG26" i="4"/>
  <c r="SG27" i="4" s="1"/>
  <c r="SH26" i="4"/>
  <c r="SH27" i="4" s="1"/>
  <c r="SI26" i="4"/>
  <c r="SI27" i="4" s="1"/>
  <c r="SJ26" i="4"/>
  <c r="SJ27" i="4" s="1"/>
  <c r="SK26" i="4"/>
  <c r="SK27" i="4" s="1"/>
  <c r="SL26" i="4"/>
  <c r="SL27" i="4" s="1"/>
  <c r="SM26" i="4"/>
  <c r="SM27" i="4" s="1"/>
  <c r="SN26" i="4"/>
  <c r="SN27" i="4" s="1"/>
  <c r="SO26" i="4"/>
  <c r="SO27" i="4" s="1"/>
  <c r="SP26" i="4"/>
  <c r="SP27" i="4" s="1"/>
  <c r="SQ26" i="4"/>
  <c r="SQ27" i="4" s="1"/>
  <c r="SR26" i="4"/>
  <c r="SR27" i="4" s="1"/>
  <c r="SS26" i="4"/>
  <c r="SS27" i="4" s="1"/>
  <c r="ST26" i="4"/>
  <c r="ST27" i="4" s="1"/>
  <c r="SU26" i="4"/>
  <c r="SU27" i="4" s="1"/>
  <c r="SV26" i="4"/>
  <c r="SV27" i="4" s="1"/>
  <c r="SW26" i="4"/>
  <c r="SW27" i="4" s="1"/>
  <c r="SX26" i="4"/>
  <c r="SX27" i="4" s="1"/>
  <c r="SY26" i="4"/>
  <c r="SY27" i="4" s="1"/>
  <c r="SZ26" i="4"/>
  <c r="SZ27" i="4" s="1"/>
  <c r="TA26" i="4"/>
  <c r="TA27" i="4" s="1"/>
  <c r="TB26" i="4"/>
  <c r="TB27" i="4" s="1"/>
  <c r="TC26" i="4"/>
  <c r="TC27" i="4" s="1"/>
  <c r="TD26" i="4"/>
  <c r="TD27" i="4" s="1"/>
  <c r="TE26" i="4"/>
  <c r="TE27" i="4" s="1"/>
  <c r="TF26" i="4"/>
  <c r="TF27" i="4" s="1"/>
  <c r="TG26" i="4"/>
  <c r="TG27" i="4" s="1"/>
  <c r="TH26" i="4"/>
  <c r="TH27" i="4" s="1"/>
  <c r="TI26" i="4"/>
  <c r="TI27" i="4" s="1"/>
  <c r="TJ26" i="4"/>
  <c r="TJ27" i="4" s="1"/>
  <c r="TK26" i="4"/>
  <c r="TK27" i="4" s="1"/>
  <c r="TL26" i="4"/>
  <c r="TL27" i="4" s="1"/>
  <c r="TM26" i="4"/>
  <c r="TM27" i="4" s="1"/>
  <c r="TN26" i="4"/>
  <c r="TN27" i="4" s="1"/>
  <c r="TO26" i="4"/>
  <c r="TO27" i="4" s="1"/>
  <c r="TP26" i="4"/>
  <c r="TP27" i="4" s="1"/>
  <c r="TQ26" i="4"/>
  <c r="TQ27" i="4" s="1"/>
  <c r="TR26" i="4"/>
  <c r="TR27" i="4" s="1"/>
  <c r="TS26" i="4"/>
  <c r="TS27" i="4" s="1"/>
  <c r="TT26" i="4"/>
  <c r="TT27" i="4" s="1"/>
  <c r="TU26" i="4"/>
  <c r="TU27" i="4" s="1"/>
  <c r="TV26" i="4"/>
  <c r="TV27" i="4" s="1"/>
  <c r="TW26" i="4"/>
  <c r="TW27" i="4" s="1"/>
  <c r="TX26" i="4"/>
  <c r="TX27" i="4" s="1"/>
  <c r="TY26" i="4"/>
  <c r="TY27" i="4" s="1"/>
  <c r="TZ26" i="4"/>
  <c r="TZ27" i="4" s="1"/>
  <c r="UA26" i="4"/>
  <c r="UA27" i="4" s="1"/>
  <c r="UB26" i="4"/>
  <c r="UB27" i="4" s="1"/>
  <c r="UC26" i="4"/>
  <c r="UC27" i="4" s="1"/>
  <c r="UD26" i="4"/>
  <c r="UD27" i="4" s="1"/>
  <c r="UE26" i="4"/>
  <c r="UE27" i="4" s="1"/>
  <c r="UF26" i="4"/>
  <c r="UF27" i="4" s="1"/>
  <c r="UG26" i="4"/>
  <c r="UG27" i="4" s="1"/>
  <c r="UH26" i="4"/>
  <c r="UH27" i="4" s="1"/>
  <c r="UI26" i="4"/>
  <c r="UI27" i="4" s="1"/>
  <c r="UJ26" i="4"/>
  <c r="UJ27" i="4" s="1"/>
  <c r="UK26" i="4"/>
  <c r="UK27" i="4" s="1"/>
  <c r="UL26" i="4"/>
  <c r="UL27" i="4" s="1"/>
  <c r="UM26" i="4"/>
  <c r="UM27" i="4" s="1"/>
  <c r="UN26" i="4"/>
  <c r="UN27" i="4" s="1"/>
  <c r="UO26" i="4"/>
  <c r="UO27" i="4" s="1"/>
  <c r="UP26" i="4"/>
  <c r="UP27" i="4" s="1"/>
  <c r="UQ26" i="4"/>
  <c r="UQ27" i="4" s="1"/>
  <c r="UR26" i="4"/>
  <c r="UR27" i="4" s="1"/>
  <c r="US26" i="4"/>
  <c r="US27" i="4" s="1"/>
  <c r="UT26" i="4"/>
  <c r="UT27" i="4" s="1"/>
  <c r="UU26" i="4"/>
  <c r="UU27" i="4" s="1"/>
  <c r="UV26" i="4"/>
  <c r="UV27" i="4" s="1"/>
  <c r="UW26" i="4"/>
  <c r="UW27" i="4" s="1"/>
  <c r="UX26" i="4"/>
  <c r="UX27" i="4" s="1"/>
  <c r="UY26" i="4"/>
  <c r="UY27" i="4" s="1"/>
  <c r="UZ26" i="4"/>
  <c r="UZ27" i="4" s="1"/>
  <c r="VA26" i="4"/>
  <c r="VA27" i="4" s="1"/>
  <c r="VB26" i="4"/>
  <c r="VB27" i="4" s="1"/>
  <c r="VC26" i="4"/>
  <c r="VC27" i="4" s="1"/>
  <c r="VD26" i="4"/>
  <c r="VD27" i="4" s="1"/>
  <c r="VE26" i="4"/>
  <c r="VE27" i="4" s="1"/>
  <c r="VF26" i="4"/>
  <c r="VF27" i="4" s="1"/>
  <c r="VG26" i="4"/>
  <c r="VG27" i="4" s="1"/>
  <c r="VH26" i="4"/>
  <c r="VH27" i="4" s="1"/>
  <c r="VI26" i="4"/>
  <c r="VI27" i="4" s="1"/>
  <c r="VJ26" i="4"/>
  <c r="VJ27" i="4" s="1"/>
  <c r="VK26" i="4"/>
  <c r="VK27" i="4" s="1"/>
  <c r="VL26" i="4"/>
  <c r="VL27" i="4" s="1"/>
  <c r="VM26" i="4"/>
  <c r="VM27" i="4" s="1"/>
  <c r="VN26" i="4"/>
  <c r="VN27" i="4" s="1"/>
  <c r="VO26" i="4"/>
  <c r="VO27" i="4" s="1"/>
  <c r="VP26" i="4"/>
  <c r="VP27" i="4" s="1"/>
  <c r="VQ26" i="4"/>
  <c r="VQ27" i="4" s="1"/>
  <c r="VR26" i="4"/>
  <c r="VR27" i="4" s="1"/>
  <c r="VS26" i="4"/>
  <c r="VS27" i="4" s="1"/>
  <c r="VT26" i="4"/>
  <c r="VT27" i="4" s="1"/>
  <c r="VU26" i="4"/>
  <c r="VU27" i="4" s="1"/>
  <c r="D30" i="2"/>
  <c r="D31" i="2" s="1"/>
  <c r="E30" i="2"/>
  <c r="E31" i="2" s="1"/>
  <c r="F30" i="2"/>
  <c r="F31" i="2" s="1"/>
  <c r="G30" i="2"/>
  <c r="G31" i="2" s="1"/>
  <c r="H30" i="2"/>
  <c r="H31" i="2" s="1"/>
  <c r="I30" i="2"/>
  <c r="I31" i="2" s="1"/>
  <c r="J30" i="2"/>
  <c r="J31" i="2" s="1"/>
  <c r="K30" i="2"/>
  <c r="K31" i="2" s="1"/>
  <c r="L30" i="2"/>
  <c r="L31" i="2" s="1"/>
  <c r="M30" i="2"/>
  <c r="M31" i="2" s="1"/>
  <c r="N30" i="2"/>
  <c r="N31" i="2" s="1"/>
  <c r="O30" i="2"/>
  <c r="O31" i="2" s="1"/>
  <c r="P30" i="2"/>
  <c r="P31" i="2" s="1"/>
  <c r="Q30" i="2"/>
  <c r="Q31" i="2" s="1"/>
  <c r="R30" i="2"/>
  <c r="R31" i="2" s="1"/>
  <c r="S30" i="2"/>
  <c r="S31" i="2" s="1"/>
  <c r="T30" i="2"/>
  <c r="T31" i="2" s="1"/>
  <c r="U30" i="2"/>
  <c r="U31" i="2" s="1"/>
  <c r="V30" i="2"/>
  <c r="V31" i="2" s="1"/>
  <c r="W30" i="2"/>
  <c r="W31" i="2" s="1"/>
  <c r="X30" i="2"/>
  <c r="X31" i="2" s="1"/>
  <c r="Y30" i="2"/>
  <c r="Y31" i="2" s="1"/>
  <c r="Z30" i="2"/>
  <c r="Z31" i="2" s="1"/>
  <c r="AA30" i="2"/>
  <c r="AA31" i="2" s="1"/>
  <c r="AB30" i="2"/>
  <c r="AB31" i="2" s="1"/>
  <c r="AC30" i="2"/>
  <c r="AC31" i="2" s="1"/>
  <c r="AD30" i="2"/>
  <c r="AD31" i="2" s="1"/>
  <c r="AE30" i="2"/>
  <c r="AE31" i="2" s="1"/>
  <c r="AF30" i="2"/>
  <c r="AF31" i="2" s="1"/>
  <c r="AG30" i="2"/>
  <c r="AG31" i="2" s="1"/>
  <c r="AH30" i="2"/>
  <c r="AH31" i="2" s="1"/>
  <c r="AI30" i="2"/>
  <c r="AI31" i="2" s="1"/>
  <c r="AJ30" i="2"/>
  <c r="AJ31" i="2" s="1"/>
  <c r="AK30" i="2"/>
  <c r="AK31" i="2" s="1"/>
  <c r="AL30" i="2"/>
  <c r="AL31" i="2" s="1"/>
  <c r="AM30" i="2"/>
  <c r="AM31" i="2" s="1"/>
  <c r="AN30" i="2"/>
  <c r="AN31" i="2" s="1"/>
  <c r="AO30" i="2"/>
  <c r="AO31" i="2" s="1"/>
  <c r="AP30" i="2"/>
  <c r="AP31" i="2" s="1"/>
  <c r="AQ30" i="2"/>
  <c r="AQ31" i="2" s="1"/>
  <c r="AR30" i="2"/>
  <c r="AR31" i="2" s="1"/>
  <c r="AS30" i="2"/>
  <c r="AS31" i="2" s="1"/>
  <c r="AT30" i="2"/>
  <c r="AT31" i="2" s="1"/>
  <c r="AU30" i="2"/>
  <c r="AU31" i="2" s="1"/>
  <c r="AV30" i="2"/>
  <c r="AV31" i="2" s="1"/>
  <c r="AW30" i="2"/>
  <c r="AW31" i="2" s="1"/>
  <c r="AX30" i="2"/>
  <c r="AX31" i="2" s="1"/>
  <c r="AY30" i="2"/>
  <c r="AY31" i="2" s="1"/>
  <c r="AZ30" i="2"/>
  <c r="AZ31" i="2" s="1"/>
  <c r="BA30" i="2"/>
  <c r="BA31" i="2" s="1"/>
  <c r="BB30" i="2"/>
  <c r="BB31" i="2" s="1"/>
  <c r="BC30" i="2"/>
  <c r="BC31" i="2" s="1"/>
  <c r="BD30" i="2"/>
  <c r="BD31" i="2" s="1"/>
  <c r="BE30" i="2"/>
  <c r="BE31" i="2" s="1"/>
  <c r="BF30" i="2"/>
  <c r="BF31" i="2" s="1"/>
  <c r="BG30" i="2"/>
  <c r="BG31" i="2" s="1"/>
  <c r="BH30" i="2"/>
  <c r="BH31" i="2" s="1"/>
  <c r="BI30" i="2"/>
  <c r="BI31" i="2" s="1"/>
  <c r="BJ30" i="2"/>
  <c r="BJ31" i="2" s="1"/>
  <c r="BK30" i="2"/>
  <c r="BK31" i="2" s="1"/>
  <c r="BL30" i="2"/>
  <c r="BL31" i="2" s="1"/>
  <c r="BM30" i="2"/>
  <c r="BM31" i="2" s="1"/>
  <c r="BN30" i="2"/>
  <c r="BN31" i="2" s="1"/>
  <c r="BO30" i="2"/>
  <c r="BO31" i="2" s="1"/>
  <c r="BP30" i="2"/>
  <c r="BP31" i="2" s="1"/>
  <c r="BQ30" i="2"/>
  <c r="BQ31" i="2" s="1"/>
  <c r="BR30" i="2"/>
  <c r="BR31" i="2" s="1"/>
  <c r="BS30" i="2"/>
  <c r="BS31" i="2" s="1"/>
  <c r="BT30" i="2"/>
  <c r="BT31" i="2" s="1"/>
  <c r="BU30" i="2"/>
  <c r="BU31" i="2" s="1"/>
  <c r="BV30" i="2"/>
  <c r="BV31" i="2" s="1"/>
  <c r="BW30" i="2"/>
  <c r="BW31" i="2" s="1"/>
  <c r="BX30" i="2"/>
  <c r="BX31" i="2" s="1"/>
  <c r="BY30" i="2"/>
  <c r="BY31" i="2" s="1"/>
  <c r="BZ30" i="2"/>
  <c r="BZ31" i="2" s="1"/>
  <c r="CA30" i="2"/>
  <c r="CA31" i="2" s="1"/>
  <c r="CB30" i="2"/>
  <c r="CB31" i="2" s="1"/>
  <c r="CC30" i="2"/>
  <c r="CC31" i="2" s="1"/>
  <c r="CD30" i="2"/>
  <c r="CD31" i="2" s="1"/>
  <c r="CE30" i="2"/>
  <c r="CE31" i="2" s="1"/>
  <c r="CF30" i="2"/>
  <c r="CF31" i="2" s="1"/>
  <c r="CG30" i="2"/>
  <c r="CG31" i="2" s="1"/>
  <c r="CH30" i="2"/>
  <c r="CH31" i="2" s="1"/>
  <c r="CI30" i="2"/>
  <c r="CI31" i="2" s="1"/>
  <c r="CJ30" i="2"/>
  <c r="CJ31" i="2" s="1"/>
  <c r="CK30" i="2"/>
  <c r="CK31" i="2" s="1"/>
  <c r="CL30" i="2"/>
  <c r="CL31" i="2" s="1"/>
  <c r="CM30" i="2"/>
  <c r="CM31" i="2" s="1"/>
  <c r="CN30" i="2"/>
  <c r="CN31" i="2" s="1"/>
  <c r="CO30" i="2"/>
  <c r="CO31" i="2" s="1"/>
  <c r="CP30" i="2"/>
  <c r="CP31" i="2" s="1"/>
  <c r="CQ30" i="2"/>
  <c r="CQ31" i="2" s="1"/>
  <c r="CR30" i="2"/>
  <c r="CR31" i="2" s="1"/>
  <c r="CS30" i="2"/>
  <c r="CS31" i="2" s="1"/>
  <c r="CT30" i="2"/>
  <c r="CT31" i="2" s="1"/>
  <c r="CU30" i="2"/>
  <c r="CU31" i="2" s="1"/>
  <c r="CV30" i="2"/>
  <c r="CV31" i="2" s="1"/>
  <c r="CW30" i="2"/>
  <c r="CW31" i="2" s="1"/>
  <c r="CX30" i="2"/>
  <c r="CX31" i="2" s="1"/>
  <c r="CY30" i="2"/>
  <c r="CY31" i="2" s="1"/>
  <c r="CZ30" i="2"/>
  <c r="CZ31" i="2" s="1"/>
  <c r="DA30" i="2"/>
  <c r="DA31" i="2" s="1"/>
  <c r="DB30" i="2"/>
  <c r="DB31" i="2" s="1"/>
  <c r="DC30" i="2"/>
  <c r="DC31" i="2" s="1"/>
  <c r="DD30" i="2"/>
  <c r="DD31" i="2" s="1"/>
  <c r="DE30" i="2"/>
  <c r="DE31" i="2" s="1"/>
  <c r="DF30" i="2"/>
  <c r="DF31" i="2" s="1"/>
  <c r="DG30" i="2"/>
  <c r="DG31" i="2" s="1"/>
  <c r="DH30" i="2"/>
  <c r="DH31" i="2" s="1"/>
  <c r="DI30" i="2"/>
  <c r="DI31" i="2" s="1"/>
  <c r="DJ30" i="2"/>
  <c r="DJ31" i="2" s="1"/>
  <c r="DK30" i="2"/>
  <c r="DK31" i="2" s="1"/>
  <c r="DL30" i="2"/>
  <c r="DL31" i="2" s="1"/>
  <c r="DM30" i="2"/>
  <c r="DM31" i="2" s="1"/>
  <c r="DN30" i="2"/>
  <c r="DN31" i="2" s="1"/>
  <c r="DO30" i="2"/>
  <c r="DO31" i="2" s="1"/>
  <c r="DP30" i="2"/>
  <c r="DP31" i="2" s="1"/>
  <c r="DQ30" i="2"/>
  <c r="DQ31" i="2" s="1"/>
  <c r="DR30" i="2"/>
  <c r="DR31" i="2" s="1"/>
  <c r="DS30" i="2"/>
  <c r="DS31" i="2" s="1"/>
  <c r="DT30" i="2"/>
  <c r="DT31" i="2" s="1"/>
  <c r="DU30" i="2"/>
  <c r="DU31" i="2" s="1"/>
  <c r="DV30" i="2"/>
  <c r="DV31" i="2" s="1"/>
  <c r="DW30" i="2"/>
  <c r="DW31" i="2" s="1"/>
  <c r="DX30" i="2"/>
  <c r="DX31" i="2" s="1"/>
  <c r="DY30" i="2"/>
  <c r="DY31" i="2" s="1"/>
  <c r="DZ30" i="2"/>
  <c r="DZ31" i="2" s="1"/>
  <c r="EA30" i="2"/>
  <c r="EA31" i="2" s="1"/>
  <c r="EB30" i="2"/>
  <c r="EB31" i="2" s="1"/>
  <c r="EC30" i="2"/>
  <c r="EC31" i="2" s="1"/>
  <c r="ED30" i="2"/>
  <c r="ED31" i="2" s="1"/>
  <c r="EE30" i="2"/>
  <c r="EE31" i="2" s="1"/>
  <c r="EF30" i="2"/>
  <c r="EF31" i="2" s="1"/>
  <c r="EG30" i="2"/>
  <c r="EG31" i="2" s="1"/>
  <c r="EH30" i="2"/>
  <c r="EH31" i="2" s="1"/>
  <c r="EI30" i="2"/>
  <c r="EI31" i="2" s="1"/>
  <c r="EJ30" i="2"/>
  <c r="EJ31" i="2" s="1"/>
  <c r="EK30" i="2"/>
  <c r="EK31" i="2" s="1"/>
  <c r="EL30" i="2"/>
  <c r="EL31" i="2" s="1"/>
  <c r="EM30" i="2"/>
  <c r="EM31" i="2" s="1"/>
  <c r="EN30" i="2"/>
  <c r="EN31" i="2" s="1"/>
  <c r="EO30" i="2"/>
  <c r="EO31" i="2" s="1"/>
  <c r="EP30" i="2"/>
  <c r="EP31" i="2" s="1"/>
  <c r="EQ30" i="2"/>
  <c r="EQ31" i="2" s="1"/>
  <c r="ER30" i="2"/>
  <c r="ER31" i="2" s="1"/>
  <c r="ES30" i="2"/>
  <c r="ES31" i="2" s="1"/>
  <c r="ET30" i="2"/>
  <c r="ET31" i="2" s="1"/>
  <c r="EU30" i="2"/>
  <c r="EU31" i="2" s="1"/>
  <c r="EV30" i="2"/>
  <c r="EV31" i="2" s="1"/>
  <c r="EW30" i="2"/>
  <c r="EW31" i="2" s="1"/>
  <c r="EX30" i="2"/>
  <c r="EX31" i="2" s="1"/>
  <c r="EY30" i="2"/>
  <c r="EY31" i="2" s="1"/>
  <c r="EZ30" i="2"/>
  <c r="EZ31" i="2" s="1"/>
  <c r="FA30" i="2"/>
  <c r="FA31" i="2" s="1"/>
  <c r="FB30" i="2"/>
  <c r="FB31" i="2" s="1"/>
  <c r="FC30" i="2"/>
  <c r="FC31" i="2" s="1"/>
  <c r="FD30" i="2"/>
  <c r="FD31" i="2" s="1"/>
  <c r="FE30" i="2"/>
  <c r="FE31" i="2" s="1"/>
  <c r="FF30" i="2"/>
  <c r="FF31" i="2" s="1"/>
  <c r="FG30" i="2"/>
  <c r="FG31" i="2" s="1"/>
  <c r="FH30" i="2"/>
  <c r="FH31" i="2" s="1"/>
  <c r="FI30" i="2"/>
  <c r="FI31" i="2" s="1"/>
  <c r="FJ30" i="2"/>
  <c r="FJ31" i="2" s="1"/>
  <c r="FK30" i="2"/>
  <c r="FK31" i="2" s="1"/>
  <c r="FL30" i="2"/>
  <c r="FL31" i="2" s="1"/>
  <c r="FM30" i="2"/>
  <c r="FM31" i="2" s="1"/>
  <c r="FN30" i="2"/>
  <c r="FN31" i="2" s="1"/>
  <c r="FO30" i="2"/>
  <c r="FO31" i="2" s="1"/>
  <c r="FP30" i="2"/>
  <c r="FP31" i="2" s="1"/>
  <c r="FQ30" i="2"/>
  <c r="FQ31" i="2" s="1"/>
  <c r="FR30" i="2"/>
  <c r="FR31" i="2" s="1"/>
  <c r="FS30" i="2"/>
  <c r="FS31" i="2" s="1"/>
  <c r="FT30" i="2"/>
  <c r="FT31" i="2" s="1"/>
  <c r="FU30" i="2"/>
  <c r="FU31" i="2" s="1"/>
  <c r="FV30" i="2"/>
  <c r="FV31" i="2" s="1"/>
  <c r="FW30" i="2"/>
  <c r="FW31" i="2" s="1"/>
  <c r="FX30" i="2"/>
  <c r="FX31" i="2" s="1"/>
  <c r="FY30" i="2"/>
  <c r="FY31" i="2" s="1"/>
  <c r="FZ30" i="2"/>
  <c r="FZ31" i="2" s="1"/>
  <c r="GA30" i="2"/>
  <c r="GA31" i="2" s="1"/>
  <c r="GB30" i="2"/>
  <c r="GB31" i="2" s="1"/>
  <c r="GC30" i="2"/>
  <c r="GC31" i="2" s="1"/>
  <c r="GD30" i="2"/>
  <c r="GD31" i="2" s="1"/>
  <c r="GE30" i="2"/>
  <c r="GE31" i="2" s="1"/>
  <c r="GF30" i="2"/>
  <c r="GF31" i="2" s="1"/>
  <c r="GG30" i="2"/>
  <c r="GG31" i="2" s="1"/>
  <c r="GH30" i="2"/>
  <c r="GH31" i="2" s="1"/>
  <c r="GI30" i="2"/>
  <c r="GI31" i="2" s="1"/>
  <c r="GJ30" i="2"/>
  <c r="GJ31" i="2" s="1"/>
  <c r="GK30" i="2"/>
  <c r="GK31" i="2" s="1"/>
  <c r="GL30" i="2"/>
  <c r="GL31" i="2" s="1"/>
  <c r="GM30" i="2"/>
  <c r="GM31" i="2" s="1"/>
  <c r="GN30" i="2"/>
  <c r="GN31" i="2" s="1"/>
  <c r="GO30" i="2"/>
  <c r="GO31" i="2" s="1"/>
  <c r="GP30" i="2"/>
  <c r="GP31" i="2" s="1"/>
  <c r="GQ30" i="2"/>
  <c r="GQ31" i="2" s="1"/>
  <c r="GR30" i="2"/>
  <c r="GR31" i="2" s="1"/>
  <c r="GS30" i="2"/>
  <c r="GS31" i="2" s="1"/>
  <c r="GT30" i="2"/>
  <c r="GT31" i="2" s="1"/>
  <c r="GU30" i="2"/>
  <c r="GU31" i="2" s="1"/>
  <c r="GV30" i="2"/>
  <c r="GV31" i="2" s="1"/>
  <c r="GW30" i="2"/>
  <c r="GW31" i="2" s="1"/>
  <c r="GX30" i="2"/>
  <c r="GX31" i="2" s="1"/>
  <c r="GY30" i="2"/>
  <c r="GY31" i="2" s="1"/>
  <c r="GZ30" i="2"/>
  <c r="GZ31" i="2" s="1"/>
  <c r="HA30" i="2"/>
  <c r="HA31" i="2" s="1"/>
  <c r="HB30" i="2"/>
  <c r="HB31" i="2" s="1"/>
  <c r="HC30" i="2"/>
  <c r="HC31" i="2" s="1"/>
  <c r="HD30" i="2"/>
  <c r="HD31" i="2" s="1"/>
  <c r="HE30" i="2"/>
  <c r="HE31" i="2" s="1"/>
  <c r="HF30" i="2"/>
  <c r="HF31" i="2" s="1"/>
  <c r="HG30" i="2"/>
  <c r="HG31" i="2" s="1"/>
  <c r="HH30" i="2"/>
  <c r="HH31" i="2" s="1"/>
  <c r="HI30" i="2"/>
  <c r="HI31" i="2" s="1"/>
  <c r="HJ30" i="2"/>
  <c r="HJ31" i="2" s="1"/>
  <c r="HK30" i="2"/>
  <c r="HK31" i="2" s="1"/>
  <c r="HL30" i="2"/>
  <c r="HL31" i="2" s="1"/>
  <c r="HM30" i="2"/>
  <c r="HM31" i="2" s="1"/>
  <c r="HN30" i="2"/>
  <c r="HN31" i="2" s="1"/>
  <c r="HO30" i="2"/>
  <c r="HO31" i="2" s="1"/>
  <c r="HP30" i="2"/>
  <c r="HP31" i="2" s="1"/>
  <c r="HQ30" i="2"/>
  <c r="HQ31" i="2" s="1"/>
  <c r="HR30" i="2"/>
  <c r="HR31" i="2" s="1"/>
  <c r="HS30" i="2"/>
  <c r="HS31" i="2" s="1"/>
  <c r="HT30" i="2"/>
  <c r="HT31" i="2" s="1"/>
  <c r="HU30" i="2"/>
  <c r="HU31" i="2" s="1"/>
  <c r="HV30" i="2"/>
  <c r="HV31" i="2" s="1"/>
  <c r="HW30" i="2"/>
  <c r="HW31" i="2" s="1"/>
  <c r="HX30" i="2"/>
  <c r="HX31" i="2" s="1"/>
  <c r="HY30" i="2"/>
  <c r="HY31" i="2" s="1"/>
  <c r="HZ30" i="2"/>
  <c r="HZ31" i="2" s="1"/>
  <c r="IA30" i="2"/>
  <c r="IA31" i="2" s="1"/>
  <c r="IB30" i="2"/>
  <c r="IB31" i="2" s="1"/>
  <c r="IC30" i="2"/>
  <c r="IC31" i="2" s="1"/>
  <c r="ID30" i="2"/>
  <c r="ID31" i="2" s="1"/>
  <c r="IE30" i="2"/>
  <c r="IE31" i="2" s="1"/>
  <c r="IF30" i="2"/>
  <c r="IF31" i="2" s="1"/>
  <c r="IG30" i="2"/>
  <c r="IG31" i="2" s="1"/>
  <c r="IH30" i="2"/>
  <c r="IH31" i="2" s="1"/>
  <c r="II30" i="2"/>
  <c r="II31" i="2" s="1"/>
  <c r="IJ30" i="2"/>
  <c r="IJ31" i="2" s="1"/>
  <c r="IK30" i="2"/>
  <c r="IK31" i="2" s="1"/>
  <c r="IL30" i="2"/>
  <c r="IL31" i="2" s="1"/>
  <c r="IM30" i="2"/>
  <c r="IM31" i="2" s="1"/>
  <c r="IN30" i="2"/>
  <c r="IN31" i="2" s="1"/>
  <c r="IO30" i="2"/>
  <c r="IO31" i="2" s="1"/>
  <c r="IP30" i="2"/>
  <c r="IP31" i="2" s="1"/>
  <c r="IQ30" i="2"/>
  <c r="IQ31" i="2" s="1"/>
  <c r="IR30" i="2"/>
  <c r="IR31" i="2" s="1"/>
  <c r="IS30" i="2"/>
  <c r="IS31" i="2" s="1"/>
  <c r="IT30" i="2"/>
  <c r="IT31" i="2" s="1"/>
  <c r="IU30" i="2"/>
  <c r="IU31" i="2" s="1"/>
  <c r="IV30" i="2"/>
  <c r="IV31" i="2" s="1"/>
  <c r="IW30" i="2"/>
  <c r="IW31" i="2" s="1"/>
  <c r="IX30" i="2"/>
  <c r="IX31" i="2" s="1"/>
  <c r="IY30" i="2"/>
  <c r="IY31" i="2" s="1"/>
  <c r="IZ30" i="2"/>
  <c r="IZ31" i="2" s="1"/>
  <c r="JA30" i="2"/>
  <c r="JA31" i="2" s="1"/>
  <c r="JB30" i="2"/>
  <c r="JB31" i="2" s="1"/>
  <c r="JC30" i="2"/>
  <c r="JC31" i="2" s="1"/>
  <c r="JD30" i="2"/>
  <c r="JD31" i="2" s="1"/>
  <c r="JE30" i="2"/>
  <c r="JE31" i="2" s="1"/>
  <c r="JF30" i="2"/>
  <c r="JF31" i="2" s="1"/>
  <c r="JG30" i="2"/>
  <c r="JG31" i="2" s="1"/>
  <c r="JH30" i="2"/>
  <c r="JH31" i="2" s="1"/>
  <c r="JI30" i="2"/>
  <c r="JI31" i="2" s="1"/>
  <c r="JJ30" i="2"/>
  <c r="JJ31" i="2" s="1"/>
  <c r="JK30" i="2"/>
  <c r="JK31" i="2" s="1"/>
  <c r="JL30" i="2"/>
  <c r="JL31" i="2" s="1"/>
  <c r="JM30" i="2"/>
  <c r="JM31" i="2" s="1"/>
  <c r="JN30" i="2"/>
  <c r="JN31" i="2" s="1"/>
  <c r="JO30" i="2"/>
  <c r="JO31" i="2" s="1"/>
  <c r="JP30" i="2"/>
  <c r="JP31" i="2" s="1"/>
  <c r="JQ30" i="2"/>
  <c r="JQ31" i="2" s="1"/>
  <c r="JR30" i="2"/>
  <c r="JR31" i="2" s="1"/>
  <c r="JS30" i="2"/>
  <c r="JS31" i="2" s="1"/>
  <c r="JT30" i="2"/>
  <c r="JT31" i="2" s="1"/>
  <c r="JU30" i="2"/>
  <c r="JU31" i="2" s="1"/>
  <c r="JV30" i="2"/>
  <c r="JV31" i="2" s="1"/>
  <c r="JW30" i="2"/>
  <c r="JW31" i="2" s="1"/>
  <c r="JX30" i="2"/>
  <c r="JX31" i="2" s="1"/>
  <c r="JY30" i="2"/>
  <c r="JY31" i="2" s="1"/>
  <c r="JZ30" i="2"/>
  <c r="JZ31" i="2" s="1"/>
  <c r="KA30" i="2"/>
  <c r="KA31" i="2" s="1"/>
  <c r="KB30" i="2"/>
  <c r="KB31" i="2" s="1"/>
  <c r="KC30" i="2"/>
  <c r="KC31" i="2" s="1"/>
  <c r="KD30" i="2"/>
  <c r="KD31" i="2" s="1"/>
  <c r="KE30" i="2"/>
  <c r="KE31" i="2" s="1"/>
  <c r="KF30" i="2"/>
  <c r="KF31" i="2" s="1"/>
  <c r="KG30" i="2"/>
  <c r="KG31" i="2" s="1"/>
  <c r="KH30" i="2"/>
  <c r="KH31" i="2" s="1"/>
  <c r="KI30" i="2"/>
  <c r="KI31" i="2" s="1"/>
  <c r="KJ30" i="2"/>
  <c r="KJ31" i="2" s="1"/>
  <c r="KK30" i="2"/>
  <c r="KK31" i="2" s="1"/>
  <c r="KL30" i="2"/>
  <c r="KL31" i="2" s="1"/>
  <c r="KM30" i="2"/>
  <c r="KM31" i="2" s="1"/>
  <c r="KN30" i="2"/>
  <c r="KN31" i="2" s="1"/>
  <c r="KO30" i="2"/>
  <c r="KO31" i="2" s="1"/>
  <c r="KP30" i="2"/>
  <c r="KP31" i="2" s="1"/>
  <c r="KQ30" i="2"/>
  <c r="KQ31" i="2" s="1"/>
  <c r="KR30" i="2"/>
  <c r="KR31" i="2" s="1"/>
  <c r="KS30" i="2"/>
  <c r="KS31" i="2" s="1"/>
  <c r="KT30" i="2"/>
  <c r="KT31" i="2" s="1"/>
  <c r="KU30" i="2"/>
  <c r="KU31" i="2" s="1"/>
  <c r="KV30" i="2"/>
  <c r="KV31" i="2" s="1"/>
  <c r="KW30" i="2"/>
  <c r="KW31" i="2" s="1"/>
  <c r="KX30" i="2"/>
  <c r="KX31" i="2" s="1"/>
  <c r="KY30" i="2"/>
  <c r="KY31" i="2" s="1"/>
  <c r="KZ30" i="2"/>
  <c r="KZ31" i="2" s="1"/>
  <c r="LA30" i="2"/>
  <c r="LA31" i="2" s="1"/>
  <c r="LB30" i="2"/>
  <c r="LB31" i="2" s="1"/>
  <c r="LC30" i="2"/>
  <c r="LC31" i="2" s="1"/>
  <c r="LD30" i="2"/>
  <c r="LD31" i="2" s="1"/>
  <c r="LE30" i="2"/>
  <c r="LE31" i="2" s="1"/>
  <c r="C30" i="2"/>
  <c r="C31" i="2" s="1"/>
  <c r="D48" i="4" l="1"/>
  <c r="D40" i="4"/>
  <c r="D44" i="2"/>
  <c r="D52" i="2"/>
  <c r="D40" i="2"/>
  <c r="D48" i="2"/>
  <c r="D36" i="2"/>
</calcChain>
</file>

<file path=xl/sharedStrings.xml><?xml version="1.0" encoding="utf-8"?>
<sst xmlns="http://schemas.openxmlformats.org/spreadsheetml/2006/main" count="1686" uniqueCount="1430">
  <si>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</si>
  <si>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</si>
  <si>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</si>
  <si>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</si>
  <si>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</si>
  <si>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</si>
  <si>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</si>
  <si>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</si>
  <si>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</si>
  <si>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</si>
  <si>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</si>
  <si>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</si>
  <si>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</si>
  <si>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</si>
  <si>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</si>
  <si>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</si>
  <si>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</si>
  <si>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</si>
  <si>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</si>
  <si>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</si>
  <si>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</si>
  <si>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</si>
  <si>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</si>
  <si>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</si>
  <si>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</si>
  <si>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</si>
  <si>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</si>
  <si>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</si>
  <si>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</si>
  <si>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</si>
  <si>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</si>
  <si>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</si>
  <si>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</si>
  <si>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жеткізе алмайды</t>
  </si>
  <si>
    <t>ішінара талпынады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</si>
  <si>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</si>
  <si>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</si>
  <si>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</si>
  <si>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</si>
  <si>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</si>
  <si>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</si>
  <si>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</si>
  <si>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</si>
  <si>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</si>
  <si>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</si>
  <si>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</si>
  <si>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</si>
  <si>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</si>
  <si>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</si>
  <si>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ішінара таңдайды</t>
  </si>
  <si>
    <t>таңдай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</si>
  <si>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</si>
  <si>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</si>
  <si>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</si>
  <si>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</si>
  <si>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</si>
  <si>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</si>
  <si>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</si>
  <si>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t>кейбіреуімен ойнайды</t>
  </si>
  <si>
    <t>ойнамайды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</si>
  <si>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</si>
  <si>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</si>
  <si>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</si>
  <si>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</si>
  <si>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</si>
  <si>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</si>
  <si>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</si>
  <si>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</si>
  <si>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</si>
  <si>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таниды, атайды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</si>
  <si>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</si>
  <si>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</si>
  <si>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</si>
  <si>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</si>
  <si>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</si>
  <si>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</si>
  <si>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</si>
  <si>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</si>
  <si>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</si>
  <si>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</si>
  <si>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</si>
  <si>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</si>
  <si>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</si>
  <si>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</si>
  <si>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</si>
  <si>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</si>
  <si>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</si>
  <si>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</si>
  <si>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</si>
  <si>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</si>
  <si>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</si>
  <si>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</si>
  <si>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</si>
  <si>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</si>
  <si>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</si>
  <si>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</si>
  <si>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</si>
  <si>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</si>
  <si>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</si>
  <si>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</si>
  <si>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</si>
  <si>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</si>
  <si>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</si>
  <si>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</si>
  <si>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</si>
  <si>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</si>
  <si>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</si>
  <si>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</si>
  <si>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</si>
  <si>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</si>
  <si>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</si>
  <si>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</si>
  <si>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</si>
  <si>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</si>
  <si>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</si>
  <si>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</si>
  <si>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</si>
  <si>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</si>
  <si>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</si>
  <si>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</si>
  <si>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</si>
  <si>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</si>
  <si>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</si>
  <si>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</si>
  <si>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</si>
  <si>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</si>
  <si>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</si>
  <si>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</si>
  <si>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</si>
  <si>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</si>
  <si>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</si>
  <si>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</si>
  <si>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</si>
  <si>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</si>
  <si>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</si>
  <si>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</si>
  <si>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</si>
  <si>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</si>
  <si>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</si>
  <si>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</si>
  <si>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</si>
  <si>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</si>
  <si>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</si>
  <si>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</si>
  <si>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</si>
  <si>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</si>
  <si>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</si>
  <si>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</si>
  <si>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</si>
  <si>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</si>
  <si>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</si>
  <si>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</si>
  <si>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</si>
  <si>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</si>
  <si>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</si>
  <si>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</si>
  <si>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</si>
  <si>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</si>
  <si>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</si>
  <si>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</si>
  <si>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</si>
  <si>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</si>
  <si>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</si>
  <si>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</si>
  <si>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</si>
  <si>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</si>
  <si>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</si>
  <si>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</si>
  <si>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</si>
  <si>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</si>
  <si>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</si>
  <si>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</si>
  <si>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</si>
  <si>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</si>
  <si>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</si>
  <si>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</si>
  <si>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</si>
  <si>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</si>
  <si>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</si>
  <si>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</si>
  <si>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</si>
  <si>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</si>
  <si>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</si>
  <si>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</si>
  <si>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</si>
  <si>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</si>
  <si>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</si>
  <si>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</si>
  <si>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</si>
  <si>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</si>
  <si>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</si>
  <si>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</si>
  <si>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</si>
  <si>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</si>
  <si>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</si>
  <si>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</si>
  <si>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</si>
  <si>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</si>
  <si>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</si>
  <si>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</si>
  <si>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</si>
  <si>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</si>
  <si>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</si>
  <si>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</si>
  <si>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</si>
  <si>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</si>
  <si>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</si>
  <si>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</si>
  <si>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</si>
  <si>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</si>
  <si>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</si>
  <si>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</si>
  <si>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</si>
  <si>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</si>
  <si>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</si>
  <si>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</si>
  <si>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</si>
  <si>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</si>
  <si>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</si>
  <si>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</si>
  <si>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</si>
  <si>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</si>
  <si>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</si>
  <si>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</si>
  <si>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</si>
  <si>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</si>
  <si>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</si>
  <si>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</si>
  <si>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</si>
  <si>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</si>
  <si>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</si>
  <si>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</si>
  <si>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</si>
  <si>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</si>
  <si>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</si>
  <si>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</si>
  <si>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</si>
  <si>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</si>
  <si>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</si>
  <si>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</si>
  <si>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</si>
  <si>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</si>
  <si>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</si>
  <si>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</si>
  <si>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</si>
  <si>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</si>
  <si>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</si>
  <si>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</si>
  <si>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</si>
  <si>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</si>
  <si>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</si>
  <si>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</si>
  <si>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</si>
  <si>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</si>
  <si>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</si>
  <si>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</si>
  <si>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</si>
  <si>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</si>
  <si>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</si>
  <si>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</si>
  <si>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</si>
  <si>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</si>
  <si>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</si>
  <si>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</si>
  <si>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</si>
  <si>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</si>
  <si>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</si>
  <si>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</si>
  <si>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</si>
  <si>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</si>
  <si>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</si>
  <si>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</si>
  <si>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</si>
  <si>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</si>
  <si>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</si>
  <si>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</si>
  <si>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</si>
  <si>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</si>
  <si>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</si>
  <si>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</si>
  <si>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</si>
  <si>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</si>
  <si>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</si>
  <si>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</si>
  <si>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</si>
  <si>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</si>
  <si>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</si>
  <si>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</si>
  <si>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</si>
  <si>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</si>
  <si>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</si>
  <si>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</si>
  <si>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</si>
  <si>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</si>
  <si>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</si>
  <si>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</si>
  <si>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</si>
  <si>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</si>
  <si>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</si>
  <si>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</si>
  <si>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</si>
  <si>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</si>
  <si>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</si>
  <si>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</si>
  <si>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</si>
  <si>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</si>
  <si>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</si>
  <si>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</si>
  <si>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</si>
  <si>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</si>
  <si>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</si>
  <si>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</si>
  <si>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</si>
  <si>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</si>
  <si>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</si>
  <si>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</si>
  <si>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</si>
  <si>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</si>
  <si>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</si>
  <si>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</si>
  <si>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</si>
  <si>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</si>
  <si>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</si>
  <si>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</si>
  <si>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</si>
  <si>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</si>
  <si>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</si>
  <si>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</si>
  <si>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</si>
  <si>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</si>
  <si>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</si>
  <si>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</si>
  <si>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</si>
  <si>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</si>
  <si>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</si>
  <si>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</si>
  <si>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</si>
  <si>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</si>
  <si>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</si>
  <si>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</si>
  <si>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</si>
  <si>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</si>
  <si>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</si>
  <si>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</si>
  <si>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</si>
  <si>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</si>
  <si>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</si>
  <si>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</si>
  <si>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</si>
  <si>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</si>
  <si>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</si>
  <si>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</si>
  <si>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</si>
  <si>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</si>
  <si>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</si>
  <si>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</si>
  <si>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</si>
  <si>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</si>
  <si>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</si>
  <si>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</si>
  <si>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</si>
  <si>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</si>
  <si>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</si>
  <si>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</si>
  <si>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</si>
  <si>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</si>
  <si>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</si>
  <si>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</si>
  <si>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</si>
  <si>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</si>
  <si>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</si>
  <si>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</si>
  <si>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</si>
  <si>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</si>
  <si>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</si>
  <si>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</si>
  <si>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</si>
  <si>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</si>
  <si>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</si>
  <si>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</si>
  <si>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</si>
  <si>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</si>
  <si>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</si>
  <si>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</si>
  <si>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</si>
  <si>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</si>
  <si>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</si>
  <si>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</si>
  <si>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</si>
  <si>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</si>
  <si>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</si>
  <si>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</si>
  <si>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</si>
  <si>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</si>
  <si>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</si>
  <si>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</si>
  <si>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</si>
  <si>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</si>
  <si>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</si>
  <si>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</si>
  <si>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</si>
  <si>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</si>
  <si>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</si>
  <si>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</si>
  <si>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</si>
  <si>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</si>
  <si>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</si>
  <si>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</si>
  <si>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</si>
  <si>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</si>
  <si>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</si>
  <si>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</si>
  <si>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</si>
  <si>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</si>
  <si>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</si>
  <si>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</si>
  <si>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</si>
  <si>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</si>
  <si>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</si>
  <si>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</si>
  <si>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</si>
  <si>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</si>
  <si>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</si>
  <si>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</si>
  <si>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</si>
  <si>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</si>
  <si>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</si>
  <si>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</si>
  <si>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</si>
  <si>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</si>
  <si>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</si>
  <si>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</si>
  <si>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</si>
  <si>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</si>
  <si>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</si>
  <si>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</si>
  <si>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</si>
  <si>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</si>
  <si>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</si>
  <si>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</si>
  <si>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</si>
  <si>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</si>
  <si>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</si>
  <si>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</si>
  <si>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</si>
  <si>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</si>
  <si>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</si>
  <si>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</si>
  <si>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</si>
  <si>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</si>
  <si>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</si>
  <si>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</si>
  <si>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</si>
  <si>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</si>
  <si>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</si>
  <si>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</si>
  <si>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</si>
  <si>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</si>
  <si>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</si>
  <si>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</si>
  <si>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</si>
  <si>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</si>
  <si>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</si>
  <si>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</si>
  <si>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</si>
  <si>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</si>
  <si>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</si>
  <si>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</si>
  <si>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</si>
  <si>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</si>
  <si>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</si>
  <si>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</si>
  <si>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</si>
  <si>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</si>
  <si>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</si>
  <si>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</si>
  <si>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</si>
  <si>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</si>
  <si>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</si>
  <si>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</si>
  <si>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</si>
  <si>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</si>
  <si>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</si>
  <si>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</si>
  <si>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</si>
  <si>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</si>
  <si>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</si>
  <si>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</si>
  <si>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</si>
  <si>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</si>
  <si>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</si>
  <si>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</si>
  <si>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</si>
  <si>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</si>
  <si>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</si>
  <si>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</si>
  <si>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</si>
  <si>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</si>
  <si>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</si>
  <si>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</si>
  <si>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</si>
  <si>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</si>
  <si>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</si>
  <si>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</si>
  <si>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</si>
  <si>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</si>
  <si>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</si>
  <si>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</si>
  <si>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</si>
  <si>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</si>
  <si>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</si>
  <si>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</si>
  <si>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</si>
  <si>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</si>
  <si>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</si>
  <si>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</si>
  <si>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</si>
  <si>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</si>
  <si>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</si>
  <si>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</si>
  <si>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</si>
  <si>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</si>
  <si>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</si>
  <si>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</si>
  <si>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</si>
  <si>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</si>
  <si>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</si>
  <si>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</si>
  <si>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</si>
  <si>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</si>
  <si>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</si>
  <si>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</si>
  <si>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</si>
  <si>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</si>
  <si>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</si>
  <si>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</si>
  <si>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</si>
  <si>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</si>
  <si>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</si>
  <si>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</si>
  <si>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</si>
  <si>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</si>
  <si>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</si>
  <si>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</si>
  <si>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</si>
  <si>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</si>
  <si>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</si>
  <si>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</si>
  <si>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</si>
  <si>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</si>
  <si>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</si>
  <si>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</si>
  <si>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</si>
  <si>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</si>
  <si>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</si>
  <si>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</si>
  <si>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</si>
  <si>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</si>
  <si>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</si>
  <si>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</si>
  <si>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</si>
  <si>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</si>
  <si>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</si>
  <si>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</si>
  <si>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</si>
  <si>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</si>
  <si>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</si>
  <si>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</si>
  <si>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</si>
  <si>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</si>
  <si>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</si>
  <si>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</si>
  <si>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</si>
  <si>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</si>
  <si>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</si>
  <si>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</si>
  <si>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</si>
  <si>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</si>
  <si>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</si>
  <si>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</si>
  <si>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</si>
  <si>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</si>
  <si>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</si>
  <si>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</si>
  <si>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</si>
  <si>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</si>
  <si>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</si>
  <si>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</si>
  <si>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</si>
  <si>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</si>
  <si>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</si>
  <si>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</si>
  <si>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</si>
  <si>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</si>
  <si>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</si>
  <si>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</si>
  <si>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</si>
  <si>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</si>
  <si>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</si>
  <si>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</si>
  <si>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</si>
  <si>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</si>
  <si>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</si>
  <si>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</si>
  <si>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</si>
  <si>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</si>
  <si>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</si>
  <si>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</si>
  <si>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</si>
  <si>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</si>
  <si>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</si>
  <si>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</si>
  <si>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</si>
  <si>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</si>
  <si>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</si>
  <si>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</si>
  <si>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</si>
  <si>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</si>
  <si>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</si>
  <si>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</si>
  <si>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</si>
  <si>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</si>
  <si>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</si>
  <si>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</si>
  <si>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</si>
  <si>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</si>
  <si>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</si>
  <si>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</si>
  <si>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</si>
  <si>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</si>
  <si>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</si>
  <si>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</si>
  <si>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</si>
  <si>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</si>
  <si>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</si>
  <si>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</si>
  <si>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</si>
  <si>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</si>
  <si>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</si>
  <si>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</si>
  <si>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</si>
  <si>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</si>
  <si>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</si>
  <si>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</si>
  <si>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</si>
  <si>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</si>
  <si>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</si>
  <si>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</si>
  <si>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</si>
  <si>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</si>
  <si>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</si>
  <si>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</si>
  <si>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</si>
  <si>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</si>
  <si>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</si>
  <si>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</si>
  <si>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</si>
  <si>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</si>
  <si>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</si>
  <si>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</si>
  <si>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</si>
  <si>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</si>
  <si>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</si>
  <si>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</si>
  <si>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</si>
  <si>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</si>
  <si>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</si>
  <si>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</si>
  <si>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</si>
  <si>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</si>
  <si>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</si>
  <si>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</si>
  <si>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</si>
  <si>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</si>
  <si>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</si>
  <si>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</si>
  <si>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</si>
  <si>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</si>
  <si>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</si>
  <si>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</si>
  <si>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</si>
  <si>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</si>
  <si>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</si>
  <si>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</si>
  <si>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</si>
  <si>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</si>
  <si>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</si>
  <si>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</si>
  <si>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</si>
  <si>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</si>
  <si>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</si>
  <si>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</si>
  <si>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</si>
  <si>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</si>
  <si>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</si>
  <si>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</si>
  <si>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</si>
  <si>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</si>
  <si>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</si>
  <si>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</si>
  <si>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</si>
  <si>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</si>
  <si>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</si>
  <si>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</si>
  <si>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</si>
  <si>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</si>
  <si>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</si>
  <si>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</si>
  <si>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</si>
  <si>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</si>
  <si>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</si>
  <si>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</si>
  <si>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</si>
  <si>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</si>
  <si>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</si>
  <si>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</si>
  <si>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</si>
  <si>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</si>
  <si>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</si>
  <si>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</si>
  <si>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</si>
  <si>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</si>
  <si>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</si>
  <si>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</si>
  <si>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</si>
  <si>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</si>
  <si>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</si>
  <si>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</si>
  <si>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</si>
  <si>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</si>
  <si>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</si>
  <si>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</si>
  <si>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</si>
  <si>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</si>
  <si>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</si>
  <si>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</si>
  <si>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</si>
  <si>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</si>
  <si>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</si>
  <si>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</si>
  <si>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</si>
  <si>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</si>
  <si>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</si>
  <si>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</si>
  <si>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</si>
  <si>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</si>
  <si>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</si>
  <si>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</si>
  <si>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</si>
  <si>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</si>
  <si>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</si>
  <si>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</si>
  <si>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</si>
  <si>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</si>
  <si>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</si>
  <si>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</si>
  <si>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</si>
  <si>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</si>
  <si>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</si>
  <si>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</si>
  <si>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</si>
  <si>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</si>
  <si>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</si>
  <si>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</si>
  <si>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</si>
  <si>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</si>
  <si>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</si>
  <si>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</si>
  <si>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</si>
  <si>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</si>
  <si>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</si>
  <si>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</si>
  <si>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</si>
  <si>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</si>
  <si>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</si>
  <si>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</si>
  <si>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</si>
  <si>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</si>
  <si>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</si>
  <si>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</si>
  <si>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</si>
  <si>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</si>
  <si>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</si>
  <si>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</si>
  <si>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</si>
  <si>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</si>
  <si>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</si>
  <si>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</si>
  <si>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</si>
  <si>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</si>
  <si>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</si>
  <si>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</si>
  <si>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</si>
  <si>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</si>
  <si>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</si>
  <si>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</si>
  <si>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</si>
  <si>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</si>
  <si>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</si>
  <si>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</si>
  <si>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</si>
  <si>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</si>
  <si>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</si>
  <si>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</si>
  <si>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</si>
  <si>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</si>
  <si>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</si>
  <si>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</si>
  <si>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</si>
  <si>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</si>
  <si>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</si>
  <si>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</si>
  <si>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</si>
  <si>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</si>
  <si>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</si>
  <si>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</si>
  <si>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</si>
  <si>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</si>
  <si>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</si>
  <si>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</si>
  <si>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</si>
  <si>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</si>
  <si>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</si>
  <si>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</si>
  <si>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</si>
  <si>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</si>
  <si>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</si>
  <si>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</si>
  <si>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</si>
  <si>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</si>
  <si>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</si>
  <si>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</si>
  <si>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</si>
  <si>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</si>
  <si>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</si>
  <si>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</si>
  <si>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</si>
  <si>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</si>
  <si>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</si>
  <si>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</si>
  <si>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</si>
  <si>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</si>
  <si>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</si>
  <si>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</si>
  <si>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</si>
  <si>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</si>
  <si>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</si>
  <si>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</si>
  <si>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</si>
  <si>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</si>
  <si>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</si>
  <si>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</si>
  <si>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</si>
  <si>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</si>
  <si>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</si>
  <si>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</si>
  <si>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</si>
  <si>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</si>
  <si>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</si>
  <si>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</si>
  <si>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</si>
  <si>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</si>
  <si>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</si>
  <si>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</si>
  <si>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</si>
  <si>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</si>
  <si>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</si>
  <si>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</si>
  <si>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</si>
  <si>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</si>
  <si>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</si>
  <si>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</si>
  <si>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</si>
  <si>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</si>
  <si>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</si>
  <si>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</si>
  <si>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</si>
  <si>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</si>
  <si>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</si>
  <si>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</si>
  <si>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</si>
  <si>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</si>
  <si>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</si>
  <si>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</si>
  <si>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</si>
  <si>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</si>
  <si>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</si>
  <si>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</si>
  <si>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</si>
  <si>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</si>
  <si>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</si>
  <si>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</si>
  <si>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</si>
  <si>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</si>
  <si>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</si>
  <si>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</si>
  <si>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</si>
  <si>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</si>
  <si>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</si>
  <si>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</si>
  <si>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</si>
  <si>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</si>
  <si>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</si>
  <si>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</si>
  <si>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</si>
  <si>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</si>
  <si>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</si>
  <si>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</si>
  <si>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</si>
  <si>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</si>
  <si>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</si>
  <si>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</si>
  <si>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</si>
  <si>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</si>
  <si>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</si>
  <si>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</si>
  <si>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</si>
  <si>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</si>
  <si>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</si>
  <si>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</si>
  <si>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</si>
  <si>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</si>
  <si>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</si>
  <si>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</si>
  <si>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</si>
  <si>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</si>
  <si>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</si>
  <si>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</si>
  <si>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</si>
  <si>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</si>
  <si>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</si>
  <si>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</si>
  <si>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</si>
  <si>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</si>
  <si>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</si>
  <si>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</si>
  <si>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</si>
  <si>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</si>
  <si>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</si>
  <si>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</si>
  <si>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</si>
  <si>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</si>
  <si>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</si>
  <si>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</si>
  <si>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</si>
  <si>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</si>
  <si>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</si>
  <si>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</si>
  <si>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</si>
  <si>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</si>
  <si>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</si>
  <si>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</si>
  <si>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</si>
  <si>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</si>
  <si>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</si>
  <si>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</si>
  <si>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</si>
  <si>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</si>
  <si>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</si>
  <si>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</si>
  <si>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</si>
  <si>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</si>
  <si>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</si>
  <si>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</si>
  <si>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</si>
  <si>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</si>
  <si>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</si>
  <si>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</si>
  <si>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</si>
  <si>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</si>
  <si>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</si>
  <si>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</si>
  <si>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</si>
  <si>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</si>
  <si>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</si>
  <si>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</si>
  <si>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</si>
  <si>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</si>
  <si>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</si>
  <si>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</si>
  <si>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</si>
  <si>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</si>
  <si>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</si>
  <si>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</si>
  <si>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</si>
  <si>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</si>
  <si>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</si>
  <si>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</si>
  <si>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</si>
  <si>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</si>
  <si>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</si>
  <si>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</si>
  <si>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</si>
  <si>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</si>
  <si>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</si>
  <si>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</si>
  <si>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</si>
  <si>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</si>
  <si>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</si>
  <si>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</si>
  <si>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</si>
  <si>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</si>
  <si>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</si>
  <si>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</si>
  <si>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</si>
  <si>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</si>
  <si>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</si>
  <si>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</si>
  <si>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</si>
  <si>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</si>
  <si>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</si>
  <si>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</si>
  <si>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</si>
  <si>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</si>
  <si>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</si>
  <si>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</si>
  <si>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</si>
  <si>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</si>
  <si>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</si>
  <si>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</si>
  <si>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</si>
  <si>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</si>
  <si>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</si>
  <si>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</si>
  <si>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</si>
  <si>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</si>
  <si>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</si>
  <si>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</si>
  <si>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</si>
  <si>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</si>
  <si>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</si>
  <si>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</si>
  <si>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</si>
  <si>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</si>
  <si>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</si>
  <si>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</si>
  <si>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</si>
  <si>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</si>
  <si>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</si>
  <si>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</si>
  <si>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</si>
  <si>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</si>
  <si>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</si>
  <si>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</si>
  <si>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</si>
  <si>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</si>
  <si>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</si>
  <si>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</si>
  <si>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</si>
  <si>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</si>
  <si>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</si>
  <si>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</si>
  <si>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</si>
  <si>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</si>
  <si>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</si>
  <si>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</si>
  <si>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</si>
  <si>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</si>
  <si>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</si>
  <si>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</si>
  <si>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</si>
  <si>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</si>
  <si>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</si>
  <si>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</si>
  <si>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</si>
  <si>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</si>
  <si>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</si>
  <si>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</si>
  <si>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</si>
  <si>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</si>
  <si>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</si>
  <si>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</si>
  <si>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</si>
  <si>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</si>
  <si>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</si>
  <si>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</si>
  <si>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</si>
  <si>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</si>
  <si>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</si>
  <si>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</si>
  <si>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</si>
  <si>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</si>
  <si>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</si>
  <si>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</si>
  <si>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</si>
  <si>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</si>
  <si>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</si>
  <si>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</si>
  <si>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</si>
  <si>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</si>
  <si>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</si>
  <si>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</si>
  <si>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</si>
  <si>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</si>
  <si>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</si>
  <si>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</si>
  <si>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</si>
  <si>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</si>
  <si>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</si>
  <si>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</si>
  <si>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</si>
  <si>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</si>
  <si>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</si>
  <si>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</si>
  <si>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</si>
  <si>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</si>
  <si>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</si>
  <si>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</si>
  <si>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</si>
  <si>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</si>
  <si>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</si>
  <si>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</si>
  <si>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</si>
  <si>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</si>
  <si>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</si>
  <si>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</si>
  <si>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</si>
  <si>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</si>
  <si>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</si>
  <si>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</si>
  <si>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</si>
  <si>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</si>
  <si>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</si>
  <si>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</si>
  <si>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</si>
  <si>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</si>
  <si>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</si>
  <si>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</si>
  <si>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</si>
  <si>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</si>
  <si>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</si>
  <si>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</si>
  <si>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</si>
  <si>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</si>
  <si>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</si>
  <si>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</si>
  <si>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</si>
  <si>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</si>
  <si>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</si>
  <si>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</si>
  <si>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</si>
  <si>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</si>
  <si>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</si>
  <si>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</si>
  <si>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</si>
  <si>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</si>
  <si>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</si>
  <si>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</si>
  <si>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</si>
  <si>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</si>
  <si>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</si>
  <si>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</si>
  <si>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</si>
  <si>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</si>
  <si>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</si>
  <si>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</si>
  <si>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</si>
  <si>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</si>
  <si>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</si>
  <si>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</si>
  <si>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</si>
  <si>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</si>
  <si>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</si>
  <si>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</si>
  <si>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</si>
  <si>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</si>
  <si>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</si>
  <si>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</si>
  <si>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</si>
  <si>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</si>
  <si>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</si>
  <si>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</si>
  <si>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</si>
  <si>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</si>
  <si>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</si>
  <si>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</si>
  <si>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</si>
  <si>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</si>
  <si>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</si>
  <si>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</si>
  <si>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</si>
  <si>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</si>
  <si>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</si>
  <si>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</si>
  <si>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</si>
  <si>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</si>
  <si>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</si>
  <si>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</si>
  <si>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</si>
  <si>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</si>
  <si>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</si>
  <si>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</si>
  <si>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</si>
  <si>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</si>
  <si>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</si>
  <si>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</si>
  <si>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</si>
  <si>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</si>
  <si>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</si>
  <si>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</si>
  <si>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</si>
  <si>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</si>
  <si>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</si>
  <si>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</si>
  <si>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</si>
  <si>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</si>
  <si>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</si>
  <si>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</si>
  <si>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</si>
  <si>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</si>
  <si>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</si>
  <si>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</si>
  <si>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</si>
  <si>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</si>
  <si>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</si>
  <si>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</si>
  <si>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</si>
  <si>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</si>
  <si>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</si>
  <si>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</si>
  <si>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</si>
  <si>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</si>
  <si>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</si>
  <si>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</si>
  <si>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</si>
  <si>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</si>
  <si>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</si>
  <si>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</si>
  <si>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</si>
  <si>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</si>
  <si>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</si>
  <si>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</si>
  <si>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</si>
  <si>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</si>
  <si>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</si>
  <si>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</si>
  <si>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</si>
  <si>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</si>
  <si>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</si>
  <si>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</si>
  <si>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</si>
  <si>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</si>
  <si>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</si>
  <si>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</si>
  <si>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</si>
  <si>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</si>
  <si>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</si>
  <si>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</si>
  <si>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</si>
  <si>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</si>
  <si>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</si>
  <si>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</si>
  <si>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</si>
  <si>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</si>
  <si>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</si>
  <si>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</si>
  <si>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</si>
  <si>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</si>
  <si>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</si>
  <si>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</si>
  <si>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</si>
  <si>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</si>
  <si>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</si>
  <si>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</si>
  <si>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</si>
  <si>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</si>
  <si>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</si>
  <si>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</si>
  <si>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</si>
  <si>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</si>
  <si>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</si>
  <si>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</si>
  <si>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</si>
  <si>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</si>
  <si>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</si>
  <si>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</si>
  <si>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</si>
  <si>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</si>
  <si>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</si>
  <si>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</si>
  <si>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</si>
  <si>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</si>
  <si>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</si>
  <si>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</si>
  <si>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</si>
  <si>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</si>
  <si>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</si>
  <si>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</si>
  <si>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</si>
  <si>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</si>
  <si>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</si>
  <si>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</si>
  <si>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</si>
  <si>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</si>
  <si>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</si>
  <si>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</si>
  <si>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</si>
  <si>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</si>
  <si>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</si>
  <si>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</si>
  <si>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</si>
  <si>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</si>
  <si>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</si>
  <si>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</si>
  <si>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</si>
  <si>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</si>
  <si>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</si>
  <si>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</si>
  <si>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</si>
  <si>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</si>
  <si>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</si>
  <si>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</si>
  <si>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</si>
  <si>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</si>
  <si>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</si>
  <si>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</si>
  <si>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</si>
  <si>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</si>
  <si>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</si>
  <si>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</si>
  <si>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</si>
  <si>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</si>
  <si>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</si>
  <si>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</si>
  <si>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</si>
  <si>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</si>
  <si>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</si>
  <si>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</si>
  <si>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</si>
  <si>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</si>
  <si>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</si>
  <si>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</si>
  <si>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</si>
  <si>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</si>
  <si>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</si>
  <si>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</si>
  <si>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</si>
  <si>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</si>
  <si>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</si>
  <si>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</si>
  <si>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</si>
  <si>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</si>
  <si>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</si>
  <si>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</si>
  <si>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</si>
  <si>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</si>
  <si>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</si>
  <si>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</si>
  <si>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</si>
  <si>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</si>
  <si>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</si>
  <si>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</si>
  <si>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</si>
  <si>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</si>
  <si>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</si>
  <si>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</si>
  <si>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</si>
  <si>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</si>
  <si>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</si>
  <si>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</si>
  <si>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</si>
  <si>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</si>
  <si>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</si>
  <si>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</si>
  <si>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</si>
  <si>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</si>
  <si>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</si>
  <si>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</si>
  <si>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</si>
  <si>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</si>
  <si>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</si>
  <si>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</si>
  <si>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</si>
  <si>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</si>
  <si>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</si>
  <si>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</si>
  <si>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</si>
  <si>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</si>
  <si>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</si>
  <si>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</si>
  <si>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</si>
  <si>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</si>
  <si>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</si>
  <si>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</si>
  <si>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</si>
  <si>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</si>
  <si>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</si>
  <si>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</si>
  <si>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</si>
  <si>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</si>
  <si>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</si>
  <si>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</si>
  <si>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</si>
  <si>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</si>
  <si>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</si>
  <si>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</si>
  <si>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</si>
  <si>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</si>
  <si>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</si>
  <si>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</si>
  <si>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 %</t>
  </si>
  <si>
    <t>Асылхан Альтайр</t>
  </si>
  <si>
    <t>Жарылкасын Қарақат</t>
  </si>
  <si>
    <t>Бегалы Алихан</t>
  </si>
  <si>
    <t>Батырханұлы Бигек</t>
  </si>
  <si>
    <t>Байділдаева Анель</t>
  </si>
  <si>
    <t>Мұханбетқан Айтөре</t>
  </si>
  <si>
    <t>Әлихан Бекмырза</t>
  </si>
  <si>
    <t>Жанабай Көркем</t>
  </si>
  <si>
    <t>Кемелбек Нұрмұхамбет</t>
  </si>
  <si>
    <t>Амангелдіқызы Айдай</t>
  </si>
  <si>
    <t>Жарқынбек Нысанбек</t>
  </si>
  <si>
    <t>Халықберді Ахмедияр</t>
  </si>
  <si>
    <t>Мақс ұтқан Рамазан</t>
  </si>
  <si>
    <t>Мейрамбек Ердәулет</t>
  </si>
  <si>
    <t>Назым Бекмырза</t>
  </si>
  <si>
    <t>Орынбек Мариям</t>
  </si>
  <si>
    <t>Байділдаева Балым</t>
  </si>
  <si>
    <t>Жарылқасын Тұрар</t>
  </si>
  <si>
    <t>Орынбек Нұрхан</t>
  </si>
  <si>
    <t>Мұханбетхан Айжұлдыз</t>
  </si>
  <si>
    <t>Ибрагим Қарақат</t>
  </si>
  <si>
    <t>Исабек Айғаным</t>
  </si>
  <si>
    <t>Қозыбек Рауан</t>
  </si>
  <si>
    <t>Кемелбек Раяна</t>
  </si>
  <si>
    <t>Сәкен Бөкейхан</t>
  </si>
  <si>
    <t>Құрманбай Рауан</t>
  </si>
  <si>
    <t>Мейіржанұлы Альфараби</t>
  </si>
  <si>
    <t>4 жас Ұшқын ересектер тобы</t>
  </si>
  <si>
    <t xml:space="preserve">                                  Оқу жылы: 2022-23ж                              Топ:Сәбилер                Өткізу кезеңі: аралық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</si>
</sst>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0" fillId="0" borderId="30" xfId="0" applyBorder="1"/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41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2"/>
  <sheetViews>
    <sheetView workbookViewId="0">
      <selection activeCell="R11" sqref="R11:T1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74</v>
      </c>
      <c r="B1" s="13" t="s">
        <v>73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43" t="s">
        <v>1429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44" t="s">
        <v>0</v>
      </c>
      <c r="B4" s="44" t="s">
        <v>1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7"/>
      <c r="BH4" s="56" t="s">
        <v>2</v>
      </c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 t="s">
        <v>2</v>
      </c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79" t="s">
        <v>42</v>
      </c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1"/>
      <c r="EQ4" s="85" t="s">
        <v>53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6" t="s">
        <v>53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 t="s">
        <v>53</v>
      </c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 t="s">
        <v>53</v>
      </c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8"/>
      <c r="HT4" s="56" t="s">
        <v>53</v>
      </c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90" t="s">
        <v>61</v>
      </c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2"/>
    </row>
    <row r="5" spans="1:317" ht="15.75" customHeight="1" x14ac:dyDescent="0.25">
      <c r="A5" s="44"/>
      <c r="B5" s="44"/>
      <c r="C5" s="55" t="s">
        <v>29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63" t="s">
        <v>27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78"/>
      <c r="CU5" s="69" t="s">
        <v>3</v>
      </c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68"/>
      <c r="DP5" s="82" t="s">
        <v>43</v>
      </c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4"/>
      <c r="EQ5" s="50" t="s">
        <v>94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0" t="s">
        <v>54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132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 t="s">
        <v>144</v>
      </c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89"/>
      <c r="HT5" s="60" t="s">
        <v>55</v>
      </c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9" t="s">
        <v>62</v>
      </c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68"/>
    </row>
    <row r="6" spans="1:317" ht="0.75" customHeight="1" x14ac:dyDescent="0.25">
      <c r="A6" s="44"/>
      <c r="B6" s="4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8"/>
      <c r="DQ6" s="18"/>
      <c r="DR6" s="18"/>
      <c r="DS6" s="18"/>
      <c r="DT6" s="18"/>
      <c r="DU6" s="18"/>
      <c r="DV6" s="18"/>
      <c r="DW6" s="18"/>
      <c r="DX6" s="18"/>
      <c r="DY6" s="18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44"/>
      <c r="B7" s="4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44"/>
      <c r="B8" s="4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44"/>
      <c r="B9" s="4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44"/>
      <c r="B10" s="4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44"/>
      <c r="B11" s="44"/>
      <c r="C11" s="48" t="s">
        <v>75</v>
      </c>
      <c r="D11" s="49" t="s">
        <v>5</v>
      </c>
      <c r="E11" s="49" t="s">
        <v>6</v>
      </c>
      <c r="F11" s="50" t="s">
        <v>76</v>
      </c>
      <c r="G11" s="50" t="s">
        <v>7</v>
      </c>
      <c r="H11" s="50" t="s">
        <v>8</v>
      </c>
      <c r="I11" s="50" t="s">
        <v>77</v>
      </c>
      <c r="J11" s="50" t="s">
        <v>9</v>
      </c>
      <c r="K11" s="50" t="s">
        <v>10</v>
      </c>
      <c r="L11" s="49" t="s">
        <v>78</v>
      </c>
      <c r="M11" s="49" t="s">
        <v>9</v>
      </c>
      <c r="N11" s="49" t="s">
        <v>10</v>
      </c>
      <c r="O11" s="49" t="s">
        <v>79</v>
      </c>
      <c r="P11" s="49" t="s">
        <v>11</v>
      </c>
      <c r="Q11" s="49" t="s">
        <v>4</v>
      </c>
      <c r="R11" s="49" t="s">
        <v>80</v>
      </c>
      <c r="S11" s="49" t="s">
        <v>6</v>
      </c>
      <c r="T11" s="49" t="s">
        <v>12</v>
      </c>
      <c r="U11" s="49" t="s">
        <v>81</v>
      </c>
      <c r="V11" s="49" t="s">
        <v>6</v>
      </c>
      <c r="W11" s="49" t="s">
        <v>12</v>
      </c>
      <c r="X11" s="54" t="s">
        <v>82</v>
      </c>
      <c r="Y11" s="55" t="s">
        <v>10</v>
      </c>
      <c r="Z11" s="48" t="s">
        <v>13</v>
      </c>
      <c r="AA11" s="49" t="s">
        <v>83</v>
      </c>
      <c r="AB11" s="49" t="s">
        <v>14</v>
      </c>
      <c r="AC11" s="49" t="s">
        <v>15</v>
      </c>
      <c r="AD11" s="49" t="s">
        <v>84</v>
      </c>
      <c r="AE11" s="49" t="s">
        <v>4</v>
      </c>
      <c r="AF11" s="49" t="s">
        <v>5</v>
      </c>
      <c r="AG11" s="49" t="s">
        <v>85</v>
      </c>
      <c r="AH11" s="49" t="s">
        <v>12</v>
      </c>
      <c r="AI11" s="49" t="s">
        <v>7</v>
      </c>
      <c r="AJ11" s="63" t="s">
        <v>86</v>
      </c>
      <c r="AK11" s="64"/>
      <c r="AL11" s="64"/>
      <c r="AM11" s="63" t="s">
        <v>87</v>
      </c>
      <c r="AN11" s="64"/>
      <c r="AO11" s="64"/>
      <c r="AP11" s="63" t="s">
        <v>88</v>
      </c>
      <c r="AQ11" s="64"/>
      <c r="AR11" s="64"/>
      <c r="AS11" s="63" t="s">
        <v>89</v>
      </c>
      <c r="AT11" s="64"/>
      <c r="AU11" s="64"/>
      <c r="AV11" s="63" t="s">
        <v>90</v>
      </c>
      <c r="AW11" s="64"/>
      <c r="AX11" s="64"/>
      <c r="AY11" s="63" t="s">
        <v>91</v>
      </c>
      <c r="AZ11" s="64"/>
      <c r="BA11" s="64"/>
      <c r="BB11" s="63" t="s">
        <v>92</v>
      </c>
      <c r="BC11" s="64"/>
      <c r="BD11" s="64"/>
      <c r="BE11" s="63" t="s">
        <v>93</v>
      </c>
      <c r="BF11" s="64"/>
      <c r="BG11" s="64"/>
      <c r="BH11" s="49" t="s">
        <v>108</v>
      </c>
      <c r="BI11" s="49"/>
      <c r="BJ11" s="49"/>
      <c r="BK11" s="54" t="s">
        <v>5</v>
      </c>
      <c r="BL11" s="55"/>
      <c r="BM11" s="48"/>
      <c r="BN11" s="54" t="s">
        <v>109</v>
      </c>
      <c r="BO11" s="55"/>
      <c r="BP11" s="48"/>
      <c r="BQ11" s="49" t="s">
        <v>12</v>
      </c>
      <c r="BR11" s="49"/>
      <c r="BS11" s="49"/>
      <c r="BT11" s="49" t="s">
        <v>7</v>
      </c>
      <c r="BU11" s="49"/>
      <c r="BV11" s="49"/>
      <c r="BW11" s="49" t="s">
        <v>8</v>
      </c>
      <c r="BX11" s="49"/>
      <c r="BY11" s="49"/>
      <c r="BZ11" s="62" t="s">
        <v>16</v>
      </c>
      <c r="CA11" s="62"/>
      <c r="CB11" s="62"/>
      <c r="CC11" s="49" t="s">
        <v>9</v>
      </c>
      <c r="CD11" s="49"/>
      <c r="CE11" s="49"/>
      <c r="CF11" s="49" t="s">
        <v>10</v>
      </c>
      <c r="CG11" s="49"/>
      <c r="CH11" s="49"/>
      <c r="CI11" s="49" t="s">
        <v>13</v>
      </c>
      <c r="CJ11" s="49"/>
      <c r="CK11" s="49"/>
      <c r="CL11" s="49" t="s">
        <v>110</v>
      </c>
      <c r="CM11" s="49"/>
      <c r="CN11" s="49"/>
      <c r="CO11" s="49" t="s">
        <v>14</v>
      </c>
      <c r="CP11" s="49"/>
      <c r="CQ11" s="49"/>
      <c r="CR11" s="66" t="s">
        <v>15</v>
      </c>
      <c r="CS11" s="66"/>
      <c r="CT11" s="66"/>
      <c r="CU11" s="66" t="s">
        <v>111</v>
      </c>
      <c r="CV11" s="66"/>
      <c r="CW11" s="67"/>
      <c r="CX11" s="50" t="s">
        <v>112</v>
      </c>
      <c r="CY11" s="50"/>
      <c r="CZ11" s="50"/>
      <c r="DA11" s="50" t="s">
        <v>113</v>
      </c>
      <c r="DB11" s="50"/>
      <c r="DC11" s="50"/>
      <c r="DD11" s="65" t="s">
        <v>114</v>
      </c>
      <c r="DE11" s="65"/>
      <c r="DF11" s="65"/>
      <c r="DG11" s="50" t="s">
        <v>115</v>
      </c>
      <c r="DH11" s="50"/>
      <c r="DI11" s="50"/>
      <c r="DJ11" s="50" t="s">
        <v>116</v>
      </c>
      <c r="DK11" s="50"/>
      <c r="DL11" s="50"/>
      <c r="DM11" s="50" t="s">
        <v>117</v>
      </c>
      <c r="DN11" s="50"/>
      <c r="DO11" s="50"/>
      <c r="DP11" s="69" t="s">
        <v>103</v>
      </c>
      <c r="DQ11" s="70"/>
      <c r="DR11" s="68"/>
      <c r="DS11" s="69" t="s">
        <v>104</v>
      </c>
      <c r="DT11" s="70"/>
      <c r="DU11" s="68"/>
      <c r="DV11" s="69" t="s">
        <v>105</v>
      </c>
      <c r="DW11" s="70"/>
      <c r="DX11" s="68"/>
      <c r="DY11" s="65" t="s">
        <v>106</v>
      </c>
      <c r="DZ11" s="65"/>
      <c r="EA11" s="65"/>
      <c r="EB11" s="65" t="s">
        <v>107</v>
      </c>
      <c r="EC11" s="65"/>
      <c r="ED11" s="65"/>
      <c r="EE11" s="65" t="s">
        <v>118</v>
      </c>
      <c r="EF11" s="65"/>
      <c r="EG11" s="65"/>
      <c r="EH11" s="65" t="s">
        <v>119</v>
      </c>
      <c r="EI11" s="65"/>
      <c r="EJ11" s="65"/>
      <c r="EK11" s="65" t="s">
        <v>120</v>
      </c>
      <c r="EL11" s="65"/>
      <c r="EM11" s="65"/>
      <c r="EN11" s="65" t="s">
        <v>121</v>
      </c>
      <c r="EO11" s="65"/>
      <c r="EP11" s="69"/>
      <c r="EQ11" s="65" t="s">
        <v>95</v>
      </c>
      <c r="ER11" s="65"/>
      <c r="ES11" s="65"/>
      <c r="ET11" s="65" t="s">
        <v>96</v>
      </c>
      <c r="EU11" s="65"/>
      <c r="EV11" s="65"/>
      <c r="EW11" s="65" t="s">
        <v>97</v>
      </c>
      <c r="EX11" s="65"/>
      <c r="EY11" s="65"/>
      <c r="EZ11" s="65" t="s">
        <v>98</v>
      </c>
      <c r="FA11" s="65"/>
      <c r="FB11" s="65"/>
      <c r="FC11" s="65" t="s">
        <v>99</v>
      </c>
      <c r="FD11" s="65"/>
      <c r="FE11" s="65"/>
      <c r="FF11" s="65" t="s">
        <v>100</v>
      </c>
      <c r="FG11" s="65"/>
      <c r="FH11" s="65"/>
      <c r="FI11" s="65" t="s">
        <v>101</v>
      </c>
      <c r="FJ11" s="65"/>
      <c r="FK11" s="65"/>
      <c r="FL11" s="65" t="s">
        <v>102</v>
      </c>
      <c r="FM11" s="65"/>
      <c r="FN11" s="65"/>
      <c r="FO11" s="65" t="s">
        <v>137</v>
      </c>
      <c r="FP11" s="65"/>
      <c r="FQ11" s="65"/>
      <c r="FR11" s="65" t="s">
        <v>138</v>
      </c>
      <c r="FS11" s="65"/>
      <c r="FT11" s="65"/>
      <c r="FU11" s="65" t="s">
        <v>139</v>
      </c>
      <c r="FV11" s="65"/>
      <c r="FW11" s="65"/>
      <c r="FX11" s="65" t="s">
        <v>140</v>
      </c>
      <c r="FY11" s="65"/>
      <c r="FZ11" s="65"/>
      <c r="GA11" s="65" t="s">
        <v>141</v>
      </c>
      <c r="GB11" s="65"/>
      <c r="GC11" s="65"/>
      <c r="GD11" s="65" t="s">
        <v>142</v>
      </c>
      <c r="GE11" s="65"/>
      <c r="GF11" s="65"/>
      <c r="GG11" s="69" t="s">
        <v>143</v>
      </c>
      <c r="GH11" s="70"/>
      <c r="GI11" s="68"/>
      <c r="GJ11" s="69" t="s">
        <v>133</v>
      </c>
      <c r="GK11" s="70"/>
      <c r="GL11" s="68"/>
      <c r="GM11" s="69" t="s">
        <v>134</v>
      </c>
      <c r="GN11" s="70"/>
      <c r="GO11" s="68"/>
      <c r="GP11" s="69" t="s">
        <v>135</v>
      </c>
      <c r="GQ11" s="70"/>
      <c r="GR11" s="68"/>
      <c r="GS11" s="69" t="s">
        <v>136</v>
      </c>
      <c r="GT11" s="70"/>
      <c r="GU11" s="68"/>
      <c r="GV11" s="69" t="s">
        <v>145</v>
      </c>
      <c r="GW11" s="70"/>
      <c r="GX11" s="68"/>
      <c r="GY11" s="69" t="s">
        <v>146</v>
      </c>
      <c r="GZ11" s="70"/>
      <c r="HA11" s="68"/>
      <c r="HB11" s="69" t="s">
        <v>147</v>
      </c>
      <c r="HC11" s="70"/>
      <c r="HD11" s="68"/>
      <c r="HE11" s="69" t="s">
        <v>148</v>
      </c>
      <c r="HF11" s="70"/>
      <c r="HG11" s="68"/>
      <c r="HH11" s="69" t="s">
        <v>149</v>
      </c>
      <c r="HI11" s="70"/>
      <c r="HJ11" s="68"/>
      <c r="HK11" s="69" t="s">
        <v>150</v>
      </c>
      <c r="HL11" s="70"/>
      <c r="HM11" s="68"/>
      <c r="HN11" s="69" t="s">
        <v>151</v>
      </c>
      <c r="HO11" s="70"/>
      <c r="HP11" s="68"/>
      <c r="HQ11" s="69" t="s">
        <v>152</v>
      </c>
      <c r="HR11" s="70"/>
      <c r="HS11" s="68"/>
      <c r="HT11" s="68" t="s">
        <v>122</v>
      </c>
      <c r="HU11" s="65"/>
      <c r="HV11" s="65"/>
      <c r="HW11" s="65" t="s">
        <v>123</v>
      </c>
      <c r="HX11" s="65"/>
      <c r="HY11" s="65"/>
      <c r="HZ11" s="65" t="s">
        <v>124</v>
      </c>
      <c r="IA11" s="65"/>
      <c r="IB11" s="65"/>
      <c r="IC11" s="65" t="s">
        <v>125</v>
      </c>
      <c r="ID11" s="65"/>
      <c r="IE11" s="65"/>
      <c r="IF11" s="65" t="s">
        <v>126</v>
      </c>
      <c r="IG11" s="65"/>
      <c r="IH11" s="65"/>
      <c r="II11" s="65" t="s">
        <v>127</v>
      </c>
      <c r="IJ11" s="65"/>
      <c r="IK11" s="65"/>
      <c r="IL11" s="65" t="s">
        <v>128</v>
      </c>
      <c r="IM11" s="65"/>
      <c r="IN11" s="65"/>
      <c r="IO11" s="65" t="s">
        <v>129</v>
      </c>
      <c r="IP11" s="65"/>
      <c r="IQ11" s="65"/>
      <c r="IR11" s="65" t="s">
        <v>130</v>
      </c>
      <c r="IS11" s="65"/>
      <c r="IT11" s="65"/>
      <c r="IU11" s="65" t="s">
        <v>131</v>
      </c>
      <c r="IV11" s="65"/>
      <c r="IW11" s="65"/>
      <c r="IX11" s="65" t="s">
        <v>153</v>
      </c>
      <c r="IY11" s="65"/>
      <c r="IZ11" s="65"/>
      <c r="JA11" s="65" t="s">
        <v>154</v>
      </c>
      <c r="JB11" s="65"/>
      <c r="JC11" s="65"/>
      <c r="JD11" s="65" t="s">
        <v>155</v>
      </c>
      <c r="JE11" s="65"/>
      <c r="JF11" s="65"/>
      <c r="JG11" s="65" t="s">
        <v>156</v>
      </c>
      <c r="JH11" s="65"/>
      <c r="JI11" s="65"/>
      <c r="JJ11" s="65" t="s">
        <v>157</v>
      </c>
      <c r="JK11" s="65"/>
      <c r="JL11" s="65"/>
      <c r="JM11" s="65" t="s">
        <v>158</v>
      </c>
      <c r="JN11" s="65"/>
      <c r="JO11" s="65"/>
      <c r="JP11" s="65" t="s">
        <v>159</v>
      </c>
      <c r="JQ11" s="65"/>
      <c r="JR11" s="65"/>
      <c r="JS11" s="65" t="s">
        <v>160</v>
      </c>
      <c r="JT11" s="65"/>
      <c r="JU11" s="65"/>
      <c r="JV11" s="65" t="s">
        <v>161</v>
      </c>
      <c r="JW11" s="65"/>
      <c r="JX11" s="65"/>
      <c r="JY11" s="65" t="s">
        <v>162</v>
      </c>
      <c r="JZ11" s="65"/>
      <c r="KA11" s="65"/>
      <c r="KB11" s="65" t="s">
        <v>163</v>
      </c>
      <c r="KC11" s="65"/>
      <c r="KD11" s="65"/>
      <c r="KE11" s="65" t="s">
        <v>164</v>
      </c>
      <c r="KF11" s="65"/>
      <c r="KG11" s="65"/>
      <c r="KH11" s="65" t="s">
        <v>165</v>
      </c>
      <c r="KI11" s="65"/>
      <c r="KJ11" s="65"/>
      <c r="KK11" s="65" t="s">
        <v>166</v>
      </c>
      <c r="KL11" s="65"/>
      <c r="KM11" s="65"/>
      <c r="KN11" s="65" t="s">
        <v>167</v>
      </c>
      <c r="KO11" s="65"/>
      <c r="KP11" s="65"/>
      <c r="KQ11" s="65" t="s">
        <v>168</v>
      </c>
      <c r="KR11" s="65"/>
      <c r="KS11" s="65"/>
      <c r="KT11" s="65" t="s">
        <v>169</v>
      </c>
      <c r="KU11" s="65"/>
      <c r="KV11" s="69"/>
      <c r="KW11" s="65" t="s">
        <v>170</v>
      </c>
      <c r="KX11" s="65"/>
      <c r="KY11" s="69"/>
      <c r="KZ11" s="65" t="s">
        <v>171</v>
      </c>
      <c r="LA11" s="65"/>
      <c r="LB11" s="69"/>
      <c r="LC11" s="65" t="s">
        <v>172</v>
      </c>
      <c r="LD11" s="65"/>
      <c r="LE11" s="65"/>
    </row>
    <row r="12" spans="1:317" ht="110.25" customHeight="1" thickBot="1" x14ac:dyDescent="0.3">
      <c r="A12" s="44"/>
      <c r="B12" s="44"/>
      <c r="C12" s="51" t="s">
        <v>173</v>
      </c>
      <c r="D12" s="52"/>
      <c r="E12" s="53"/>
      <c r="F12" s="51" t="s">
        <v>177</v>
      </c>
      <c r="G12" s="52"/>
      <c r="H12" s="53"/>
      <c r="I12" s="51" t="s">
        <v>181</v>
      </c>
      <c r="J12" s="52"/>
      <c r="K12" s="53"/>
      <c r="L12" s="51" t="s">
        <v>185</v>
      </c>
      <c r="M12" s="52"/>
      <c r="N12" s="53"/>
      <c r="O12" s="51" t="s">
        <v>189</v>
      </c>
      <c r="P12" s="52"/>
      <c r="Q12" s="53"/>
      <c r="R12" s="51" t="s">
        <v>190</v>
      </c>
      <c r="S12" s="52"/>
      <c r="T12" s="53"/>
      <c r="U12" s="51" t="s">
        <v>194</v>
      </c>
      <c r="V12" s="52"/>
      <c r="W12" s="53"/>
      <c r="X12" s="51" t="s">
        <v>199</v>
      </c>
      <c r="Y12" s="52"/>
      <c r="Z12" s="53"/>
      <c r="AA12" s="51" t="s">
        <v>203</v>
      </c>
      <c r="AB12" s="52"/>
      <c r="AC12" s="53"/>
      <c r="AD12" s="51" t="s">
        <v>207</v>
      </c>
      <c r="AE12" s="52"/>
      <c r="AF12" s="53"/>
      <c r="AG12" s="51" t="s">
        <v>211</v>
      </c>
      <c r="AH12" s="52"/>
      <c r="AI12" s="53"/>
      <c r="AJ12" s="51" t="s">
        <v>214</v>
      </c>
      <c r="AK12" s="52"/>
      <c r="AL12" s="53"/>
      <c r="AM12" s="51" t="s">
        <v>217</v>
      </c>
      <c r="AN12" s="52"/>
      <c r="AO12" s="53"/>
      <c r="AP12" s="51" t="s">
        <v>220</v>
      </c>
      <c r="AQ12" s="52"/>
      <c r="AR12" s="53"/>
      <c r="AS12" s="51" t="s">
        <v>224</v>
      </c>
      <c r="AT12" s="52"/>
      <c r="AU12" s="53"/>
      <c r="AV12" s="51" t="s">
        <v>227</v>
      </c>
      <c r="AW12" s="52"/>
      <c r="AX12" s="53"/>
      <c r="AY12" s="51" t="s">
        <v>231</v>
      </c>
      <c r="AZ12" s="52"/>
      <c r="BA12" s="53"/>
      <c r="BB12" s="51" t="s">
        <v>235</v>
      </c>
      <c r="BC12" s="52"/>
      <c r="BD12" s="53"/>
      <c r="BE12" s="51" t="s">
        <v>239</v>
      </c>
      <c r="BF12" s="52"/>
      <c r="BG12" s="53"/>
      <c r="BH12" s="51" t="s">
        <v>243</v>
      </c>
      <c r="BI12" s="52"/>
      <c r="BJ12" s="53"/>
      <c r="BK12" s="51" t="s">
        <v>245</v>
      </c>
      <c r="BL12" s="52"/>
      <c r="BM12" s="53"/>
      <c r="BN12" s="51" t="s">
        <v>247</v>
      </c>
      <c r="BO12" s="52"/>
      <c r="BP12" s="53"/>
      <c r="BQ12" s="51" t="s">
        <v>249</v>
      </c>
      <c r="BR12" s="52"/>
      <c r="BS12" s="53"/>
      <c r="BT12" s="51" t="s">
        <v>253</v>
      </c>
      <c r="BU12" s="52"/>
      <c r="BV12" s="53"/>
      <c r="BW12" s="51" t="s">
        <v>256</v>
      </c>
      <c r="BX12" s="52"/>
      <c r="BY12" s="53"/>
      <c r="BZ12" s="51" t="s">
        <v>259</v>
      </c>
      <c r="CA12" s="52"/>
      <c r="CB12" s="53"/>
      <c r="CC12" s="51" t="s">
        <v>261</v>
      </c>
      <c r="CD12" s="52"/>
      <c r="CE12" s="53"/>
      <c r="CF12" s="51" t="s">
        <v>263</v>
      </c>
      <c r="CG12" s="52"/>
      <c r="CH12" s="53"/>
      <c r="CI12" s="51" t="s">
        <v>267</v>
      </c>
      <c r="CJ12" s="52"/>
      <c r="CK12" s="53"/>
      <c r="CL12" s="51" t="s">
        <v>271</v>
      </c>
      <c r="CM12" s="52"/>
      <c r="CN12" s="53"/>
      <c r="CO12" s="51" t="s">
        <v>275</v>
      </c>
      <c r="CP12" s="52"/>
      <c r="CQ12" s="53"/>
      <c r="CR12" s="51" t="s">
        <v>279</v>
      </c>
      <c r="CS12" s="52"/>
      <c r="CT12" s="53"/>
      <c r="CU12" s="51" t="s">
        <v>281</v>
      </c>
      <c r="CV12" s="52"/>
      <c r="CW12" s="53"/>
      <c r="CX12" s="51" t="s">
        <v>285</v>
      </c>
      <c r="CY12" s="52"/>
      <c r="CZ12" s="53"/>
      <c r="DA12" s="51" t="s">
        <v>288</v>
      </c>
      <c r="DB12" s="52"/>
      <c r="DC12" s="53"/>
      <c r="DD12" s="51" t="s">
        <v>292</v>
      </c>
      <c r="DE12" s="52"/>
      <c r="DF12" s="53"/>
      <c r="DG12" s="51" t="s">
        <v>295</v>
      </c>
      <c r="DH12" s="52"/>
      <c r="DI12" s="53"/>
      <c r="DJ12" s="51" t="s">
        <v>299</v>
      </c>
      <c r="DK12" s="52"/>
      <c r="DL12" s="53"/>
      <c r="DM12" s="51" t="s">
        <v>303</v>
      </c>
      <c r="DN12" s="52"/>
      <c r="DO12" s="53"/>
      <c r="DP12" s="51" t="s">
        <v>304</v>
      </c>
      <c r="DQ12" s="52"/>
      <c r="DR12" s="53"/>
      <c r="DS12" s="51" t="s">
        <v>307</v>
      </c>
      <c r="DT12" s="52"/>
      <c r="DU12" s="53"/>
      <c r="DV12" s="71" t="s">
        <v>310</v>
      </c>
      <c r="DW12" s="72"/>
      <c r="DX12" s="73"/>
      <c r="DY12" s="51" t="s">
        <v>314</v>
      </c>
      <c r="DZ12" s="52"/>
      <c r="EA12" s="53"/>
      <c r="EB12" s="51" t="s">
        <v>318</v>
      </c>
      <c r="EC12" s="52"/>
      <c r="ED12" s="53"/>
      <c r="EE12" s="51" t="s">
        <v>319</v>
      </c>
      <c r="EF12" s="52"/>
      <c r="EG12" s="53"/>
      <c r="EH12" s="51" t="s">
        <v>322</v>
      </c>
      <c r="EI12" s="52"/>
      <c r="EJ12" s="53"/>
      <c r="EK12" s="51" t="s">
        <v>323</v>
      </c>
      <c r="EL12" s="52"/>
      <c r="EM12" s="53"/>
      <c r="EN12" s="51" t="s">
        <v>326</v>
      </c>
      <c r="EO12" s="52"/>
      <c r="EP12" s="53"/>
      <c r="EQ12" s="51" t="s">
        <v>330</v>
      </c>
      <c r="ER12" s="52"/>
      <c r="ES12" s="53"/>
      <c r="ET12" s="51" t="s">
        <v>334</v>
      </c>
      <c r="EU12" s="52"/>
      <c r="EV12" s="53"/>
      <c r="EW12" s="51" t="s">
        <v>337</v>
      </c>
      <c r="EX12" s="52"/>
      <c r="EY12" s="53"/>
      <c r="EZ12" s="51" t="s">
        <v>340</v>
      </c>
      <c r="FA12" s="52"/>
      <c r="FB12" s="53"/>
      <c r="FC12" s="51" t="s">
        <v>344</v>
      </c>
      <c r="FD12" s="52"/>
      <c r="FE12" s="53"/>
      <c r="FF12" s="51" t="s">
        <v>348</v>
      </c>
      <c r="FG12" s="52"/>
      <c r="FH12" s="53"/>
      <c r="FI12" s="51" t="s">
        <v>352</v>
      </c>
      <c r="FJ12" s="52"/>
      <c r="FK12" s="53"/>
      <c r="FL12" s="51" t="s">
        <v>354</v>
      </c>
      <c r="FM12" s="52"/>
      <c r="FN12" s="53"/>
      <c r="FO12" s="51" t="s">
        <v>356</v>
      </c>
      <c r="FP12" s="52"/>
      <c r="FQ12" s="53"/>
      <c r="FR12" s="51" t="s">
        <v>358</v>
      </c>
      <c r="FS12" s="52"/>
      <c r="FT12" s="53"/>
      <c r="FU12" s="51" t="s">
        <v>359</v>
      </c>
      <c r="FV12" s="52"/>
      <c r="FW12" s="53"/>
      <c r="FX12" s="51" t="s">
        <v>360</v>
      </c>
      <c r="FY12" s="52"/>
      <c r="FZ12" s="53"/>
      <c r="GA12" s="51" t="s">
        <v>364</v>
      </c>
      <c r="GB12" s="52"/>
      <c r="GC12" s="53"/>
      <c r="GD12" s="51" t="s">
        <v>367</v>
      </c>
      <c r="GE12" s="52"/>
      <c r="GF12" s="53"/>
      <c r="GG12" s="51" t="s">
        <v>371</v>
      </c>
      <c r="GH12" s="52"/>
      <c r="GI12" s="53"/>
      <c r="GJ12" s="51" t="s">
        <v>373</v>
      </c>
      <c r="GK12" s="52"/>
      <c r="GL12" s="53"/>
      <c r="GM12" s="51" t="s">
        <v>375</v>
      </c>
      <c r="GN12" s="52"/>
      <c r="GO12" s="53"/>
      <c r="GP12" s="51" t="s">
        <v>379</v>
      </c>
      <c r="GQ12" s="52"/>
      <c r="GR12" s="53"/>
      <c r="GS12" s="51" t="s">
        <v>381</v>
      </c>
      <c r="GT12" s="52"/>
      <c r="GU12" s="53"/>
      <c r="GV12" s="51" t="s">
        <v>384</v>
      </c>
      <c r="GW12" s="52"/>
      <c r="GX12" s="53"/>
      <c r="GY12" s="51" t="s">
        <v>388</v>
      </c>
      <c r="GZ12" s="52"/>
      <c r="HA12" s="53"/>
      <c r="HB12" s="51" t="s">
        <v>391</v>
      </c>
      <c r="HC12" s="52"/>
      <c r="HD12" s="53"/>
      <c r="HE12" s="51" t="s">
        <v>392</v>
      </c>
      <c r="HF12" s="52"/>
      <c r="HG12" s="53"/>
      <c r="HH12" s="51" t="s">
        <v>396</v>
      </c>
      <c r="HI12" s="52"/>
      <c r="HJ12" s="53"/>
      <c r="HK12" s="51" t="s">
        <v>400</v>
      </c>
      <c r="HL12" s="52"/>
      <c r="HM12" s="53"/>
      <c r="HN12" s="51" t="s">
        <v>404</v>
      </c>
      <c r="HO12" s="52"/>
      <c r="HP12" s="53"/>
      <c r="HQ12" s="51" t="s">
        <v>405</v>
      </c>
      <c r="HR12" s="52"/>
      <c r="HS12" s="53"/>
      <c r="HT12" s="51" t="s">
        <v>406</v>
      </c>
      <c r="HU12" s="52"/>
      <c r="HV12" s="53"/>
      <c r="HW12" s="51" t="s">
        <v>410</v>
      </c>
      <c r="HX12" s="52"/>
      <c r="HY12" s="53"/>
      <c r="HZ12" s="51" t="s">
        <v>412</v>
      </c>
      <c r="IA12" s="52"/>
      <c r="IB12" s="53"/>
      <c r="IC12" s="51" t="s">
        <v>414</v>
      </c>
      <c r="ID12" s="52"/>
      <c r="IE12" s="53"/>
      <c r="IF12" s="51" t="s">
        <v>418</v>
      </c>
      <c r="IG12" s="52"/>
      <c r="IH12" s="53"/>
      <c r="II12" s="51" t="s">
        <v>419</v>
      </c>
      <c r="IJ12" s="52"/>
      <c r="IK12" s="53"/>
      <c r="IL12" s="51" t="s">
        <v>421</v>
      </c>
      <c r="IM12" s="52"/>
      <c r="IN12" s="53"/>
      <c r="IO12" s="51" t="s">
        <v>425</v>
      </c>
      <c r="IP12" s="52"/>
      <c r="IQ12" s="53"/>
      <c r="IR12" s="51" t="s">
        <v>428</v>
      </c>
      <c r="IS12" s="52"/>
      <c r="IT12" s="53"/>
      <c r="IU12" s="51" t="s">
        <v>432</v>
      </c>
      <c r="IV12" s="52"/>
      <c r="IW12" s="53"/>
      <c r="IX12" s="51" t="s">
        <v>434</v>
      </c>
      <c r="IY12" s="52"/>
      <c r="IZ12" s="53"/>
      <c r="JA12" s="51" t="s">
        <v>438</v>
      </c>
      <c r="JB12" s="52"/>
      <c r="JC12" s="53"/>
      <c r="JD12" s="51" t="s">
        <v>442</v>
      </c>
      <c r="JE12" s="52"/>
      <c r="JF12" s="53"/>
      <c r="JG12" s="51" t="s">
        <v>444</v>
      </c>
      <c r="JH12" s="52"/>
      <c r="JI12" s="53"/>
      <c r="JJ12" s="51" t="s">
        <v>448</v>
      </c>
      <c r="JK12" s="52"/>
      <c r="JL12" s="53"/>
      <c r="JM12" s="51" t="s">
        <v>451</v>
      </c>
      <c r="JN12" s="52"/>
      <c r="JO12" s="53"/>
      <c r="JP12" s="51" t="s">
        <v>455</v>
      </c>
      <c r="JQ12" s="52"/>
      <c r="JR12" s="53"/>
      <c r="JS12" s="51" t="s">
        <v>456</v>
      </c>
      <c r="JT12" s="52"/>
      <c r="JU12" s="53"/>
      <c r="JV12" s="51" t="s">
        <v>460</v>
      </c>
      <c r="JW12" s="52"/>
      <c r="JX12" s="53"/>
      <c r="JY12" s="51" t="s">
        <v>464</v>
      </c>
      <c r="JZ12" s="52"/>
      <c r="KA12" s="53"/>
      <c r="KB12" s="51" t="s">
        <v>468</v>
      </c>
      <c r="KC12" s="52"/>
      <c r="KD12" s="53"/>
      <c r="KE12" s="51" t="s">
        <v>472</v>
      </c>
      <c r="KF12" s="52"/>
      <c r="KG12" s="53"/>
      <c r="KH12" s="51" t="s">
        <v>476</v>
      </c>
      <c r="KI12" s="52"/>
      <c r="KJ12" s="53"/>
      <c r="KK12" s="51" t="s">
        <v>479</v>
      </c>
      <c r="KL12" s="52"/>
      <c r="KM12" s="53"/>
      <c r="KN12" s="51" t="s">
        <v>482</v>
      </c>
      <c r="KO12" s="52"/>
      <c r="KP12" s="53"/>
      <c r="KQ12" s="51" t="s">
        <v>485</v>
      </c>
      <c r="KR12" s="52"/>
      <c r="KS12" s="53"/>
      <c r="KT12" s="51" t="s">
        <v>489</v>
      </c>
      <c r="KU12" s="52"/>
      <c r="KV12" s="53"/>
      <c r="KW12" s="51" t="s">
        <v>491</v>
      </c>
      <c r="KX12" s="52"/>
      <c r="KY12" s="53"/>
      <c r="KZ12" s="51" t="s">
        <v>493</v>
      </c>
      <c r="LA12" s="52"/>
      <c r="LB12" s="53"/>
      <c r="LC12" s="51" t="s">
        <v>494</v>
      </c>
      <c r="LD12" s="52"/>
      <c r="LE12" s="53"/>
    </row>
    <row r="13" spans="1:317" ht="108.75" thickBot="1" x14ac:dyDescent="0.3">
      <c r="A13" s="44"/>
      <c r="B13" s="44"/>
      <c r="C13" s="15" t="s">
        <v>174</v>
      </c>
      <c r="D13" s="16" t="s">
        <v>175</v>
      </c>
      <c r="E13" s="17" t="s">
        <v>176</v>
      </c>
      <c r="F13" s="15" t="s">
        <v>178</v>
      </c>
      <c r="G13" s="16" t="s">
        <v>179</v>
      </c>
      <c r="H13" s="17" t="s">
        <v>180</v>
      </c>
      <c r="I13" s="15" t="s">
        <v>182</v>
      </c>
      <c r="J13" s="16" t="s">
        <v>183</v>
      </c>
      <c r="K13" s="17" t="s">
        <v>184</v>
      </c>
      <c r="L13" s="15" t="s">
        <v>186</v>
      </c>
      <c r="M13" s="16" t="s">
        <v>187</v>
      </c>
      <c r="N13" s="16" t="s">
        <v>188</v>
      </c>
      <c r="O13" s="26" t="s">
        <v>25</v>
      </c>
      <c r="P13" s="27" t="s">
        <v>51</v>
      </c>
      <c r="Q13" s="24" t="s">
        <v>198</v>
      </c>
      <c r="R13" s="15" t="s">
        <v>191</v>
      </c>
      <c r="S13" s="16" t="s">
        <v>192</v>
      </c>
      <c r="T13" s="17" t="s">
        <v>193</v>
      </c>
      <c r="U13" s="15" t="s">
        <v>195</v>
      </c>
      <c r="V13" s="16" t="s">
        <v>196</v>
      </c>
      <c r="W13" s="17" t="s">
        <v>197</v>
      </c>
      <c r="X13" s="15" t="s">
        <v>200</v>
      </c>
      <c r="Y13" s="16" t="s">
        <v>201</v>
      </c>
      <c r="Z13" s="17" t="s">
        <v>202</v>
      </c>
      <c r="AA13" s="15" t="s">
        <v>204</v>
      </c>
      <c r="AB13" s="16" t="s">
        <v>205</v>
      </c>
      <c r="AC13" s="17" t="s">
        <v>206</v>
      </c>
      <c r="AD13" s="15" t="s">
        <v>208</v>
      </c>
      <c r="AE13" s="16" t="s">
        <v>209</v>
      </c>
      <c r="AF13" s="17" t="s">
        <v>210</v>
      </c>
      <c r="AG13" s="15" t="s">
        <v>24</v>
      </c>
      <c r="AH13" s="16" t="s">
        <v>212</v>
      </c>
      <c r="AI13" s="17" t="s">
        <v>213</v>
      </c>
      <c r="AJ13" s="28" t="s">
        <v>20</v>
      </c>
      <c r="AK13" s="27" t="s">
        <v>215</v>
      </c>
      <c r="AL13" s="24" t="s">
        <v>216</v>
      </c>
      <c r="AM13" s="15" t="s">
        <v>65</v>
      </c>
      <c r="AN13" s="16" t="s">
        <v>218</v>
      </c>
      <c r="AO13" s="17" t="s">
        <v>219</v>
      </c>
      <c r="AP13" s="15" t="s">
        <v>221</v>
      </c>
      <c r="AQ13" s="16" t="s">
        <v>222</v>
      </c>
      <c r="AR13" s="17" t="s">
        <v>223</v>
      </c>
      <c r="AS13" s="15" t="s">
        <v>225</v>
      </c>
      <c r="AT13" s="16" t="s">
        <v>26</v>
      </c>
      <c r="AU13" s="17" t="s">
        <v>226</v>
      </c>
      <c r="AV13" s="15" t="s">
        <v>228</v>
      </c>
      <c r="AW13" s="16" t="s">
        <v>229</v>
      </c>
      <c r="AX13" s="17" t="s">
        <v>230</v>
      </c>
      <c r="AY13" s="15" t="s">
        <v>232</v>
      </c>
      <c r="AZ13" s="16" t="s">
        <v>233</v>
      </c>
      <c r="BA13" s="17" t="s">
        <v>234</v>
      </c>
      <c r="BB13" s="15" t="s">
        <v>236</v>
      </c>
      <c r="BC13" s="16" t="s">
        <v>237</v>
      </c>
      <c r="BD13" s="17" t="s">
        <v>238</v>
      </c>
      <c r="BE13" s="15" t="s">
        <v>240</v>
      </c>
      <c r="BF13" s="16" t="s">
        <v>241</v>
      </c>
      <c r="BG13" s="17" t="s">
        <v>242</v>
      </c>
      <c r="BH13" s="29" t="s">
        <v>244</v>
      </c>
      <c r="BI13" s="16" t="s">
        <v>36</v>
      </c>
      <c r="BJ13" s="17" t="s">
        <v>37</v>
      </c>
      <c r="BK13" s="15" t="s">
        <v>39</v>
      </c>
      <c r="BL13" s="16" t="s">
        <v>40</v>
      </c>
      <c r="BM13" s="17" t="s">
        <v>246</v>
      </c>
      <c r="BN13" s="15" t="s">
        <v>248</v>
      </c>
      <c r="BO13" s="16" t="s">
        <v>35</v>
      </c>
      <c r="BP13" s="17" t="s">
        <v>41</v>
      </c>
      <c r="BQ13" s="15" t="s">
        <v>250</v>
      </c>
      <c r="BR13" s="16" t="s">
        <v>251</v>
      </c>
      <c r="BS13" s="17" t="s">
        <v>252</v>
      </c>
      <c r="BT13" s="15" t="s">
        <v>67</v>
      </c>
      <c r="BU13" s="16" t="s">
        <v>254</v>
      </c>
      <c r="BV13" s="17" t="s">
        <v>255</v>
      </c>
      <c r="BW13" s="15" t="s">
        <v>232</v>
      </c>
      <c r="BX13" s="16" t="s">
        <v>257</v>
      </c>
      <c r="BY13" s="17" t="s">
        <v>258</v>
      </c>
      <c r="BZ13" s="15" t="s">
        <v>21</v>
      </c>
      <c r="CA13" s="16" t="s">
        <v>260</v>
      </c>
      <c r="CB13" s="17" t="s">
        <v>23</v>
      </c>
      <c r="CC13" s="15" t="s">
        <v>232</v>
      </c>
      <c r="CD13" s="16" t="s">
        <v>47</v>
      </c>
      <c r="CE13" s="17" t="s">
        <v>262</v>
      </c>
      <c r="CF13" s="15" t="s">
        <v>264</v>
      </c>
      <c r="CG13" s="16" t="s">
        <v>265</v>
      </c>
      <c r="CH13" s="17" t="s">
        <v>266</v>
      </c>
      <c r="CI13" s="15" t="s">
        <v>268</v>
      </c>
      <c r="CJ13" s="16" t="s">
        <v>269</v>
      </c>
      <c r="CK13" s="17" t="s">
        <v>270</v>
      </c>
      <c r="CL13" s="15" t="s">
        <v>272</v>
      </c>
      <c r="CM13" s="16" t="s">
        <v>273</v>
      </c>
      <c r="CN13" s="17" t="s">
        <v>274</v>
      </c>
      <c r="CO13" s="15" t="s">
        <v>276</v>
      </c>
      <c r="CP13" s="16" t="s">
        <v>277</v>
      </c>
      <c r="CQ13" s="17" t="s">
        <v>278</v>
      </c>
      <c r="CR13" s="15" t="s">
        <v>280</v>
      </c>
      <c r="CS13" s="16" t="s">
        <v>51</v>
      </c>
      <c r="CT13" s="17" t="s">
        <v>26</v>
      </c>
      <c r="CU13" s="15" t="s">
        <v>282</v>
      </c>
      <c r="CV13" s="16" t="s">
        <v>283</v>
      </c>
      <c r="CW13" s="17" t="s">
        <v>284</v>
      </c>
      <c r="CX13" s="15" t="s">
        <v>286</v>
      </c>
      <c r="CY13" s="16" t="s">
        <v>287</v>
      </c>
      <c r="CZ13" s="17" t="s">
        <v>38</v>
      </c>
      <c r="DA13" s="29" t="s">
        <v>289</v>
      </c>
      <c r="DB13" s="16" t="s">
        <v>290</v>
      </c>
      <c r="DC13" s="17" t="s">
        <v>291</v>
      </c>
      <c r="DD13" s="15" t="s">
        <v>293</v>
      </c>
      <c r="DE13" s="16" t="s">
        <v>294</v>
      </c>
      <c r="DF13" s="17" t="s">
        <v>38</v>
      </c>
      <c r="DG13" s="15" t="s">
        <v>296</v>
      </c>
      <c r="DH13" s="16" t="s">
        <v>297</v>
      </c>
      <c r="DI13" s="17" t="s">
        <v>298</v>
      </c>
      <c r="DJ13" s="15" t="s">
        <v>300</v>
      </c>
      <c r="DK13" s="16" t="s">
        <v>301</v>
      </c>
      <c r="DL13" s="17" t="s">
        <v>302</v>
      </c>
      <c r="DM13" s="15" t="s">
        <v>289</v>
      </c>
      <c r="DN13" s="16" t="s">
        <v>290</v>
      </c>
      <c r="DO13" s="17" t="s">
        <v>32</v>
      </c>
      <c r="DP13" s="15" t="s">
        <v>305</v>
      </c>
      <c r="DQ13" s="16" t="s">
        <v>51</v>
      </c>
      <c r="DR13" s="17" t="s">
        <v>306</v>
      </c>
      <c r="DS13" s="15" t="s">
        <v>308</v>
      </c>
      <c r="DT13" s="16" t="s">
        <v>18</v>
      </c>
      <c r="DU13" s="17" t="s">
        <v>309</v>
      </c>
      <c r="DV13" s="15" t="s">
        <v>311</v>
      </c>
      <c r="DW13" s="16" t="s">
        <v>312</v>
      </c>
      <c r="DX13" s="17" t="s">
        <v>313</v>
      </c>
      <c r="DY13" s="15" t="s">
        <v>315</v>
      </c>
      <c r="DZ13" s="16" t="s">
        <v>316</v>
      </c>
      <c r="EA13" s="17" t="s">
        <v>317</v>
      </c>
      <c r="EB13" s="15" t="s">
        <v>17</v>
      </c>
      <c r="EC13" s="16" t="s">
        <v>18</v>
      </c>
      <c r="ED13" s="17" t="s">
        <v>309</v>
      </c>
      <c r="EE13" s="15" t="s">
        <v>320</v>
      </c>
      <c r="EF13" s="16" t="s">
        <v>321</v>
      </c>
      <c r="EG13" s="17" t="s">
        <v>48</v>
      </c>
      <c r="EH13" s="15" t="s">
        <v>71</v>
      </c>
      <c r="EI13" s="16" t="s">
        <v>36</v>
      </c>
      <c r="EJ13" s="17" t="s">
        <v>72</v>
      </c>
      <c r="EK13" s="15" t="s">
        <v>44</v>
      </c>
      <c r="EL13" s="16" t="s">
        <v>324</v>
      </c>
      <c r="EM13" s="17" t="s">
        <v>325</v>
      </c>
      <c r="EN13" s="15" t="s">
        <v>327</v>
      </c>
      <c r="EO13" s="16" t="s">
        <v>328</v>
      </c>
      <c r="EP13" s="17" t="s">
        <v>329</v>
      </c>
      <c r="EQ13" s="15" t="s">
        <v>331</v>
      </c>
      <c r="ER13" s="16" t="s">
        <v>332</v>
      </c>
      <c r="ES13" s="17" t="s">
        <v>333</v>
      </c>
      <c r="ET13" s="15" t="s">
        <v>335</v>
      </c>
      <c r="EU13" s="16" t="s">
        <v>336</v>
      </c>
      <c r="EV13" s="17" t="s">
        <v>52</v>
      </c>
      <c r="EW13" s="15" t="s">
        <v>338</v>
      </c>
      <c r="EX13" s="16" t="s">
        <v>35</v>
      </c>
      <c r="EY13" s="17" t="s">
        <v>339</v>
      </c>
      <c r="EZ13" s="29" t="s">
        <v>341</v>
      </c>
      <c r="FA13" s="16" t="s">
        <v>342</v>
      </c>
      <c r="FB13" s="17" t="s">
        <v>343</v>
      </c>
      <c r="FC13" s="15" t="s">
        <v>345</v>
      </c>
      <c r="FD13" s="16" t="s">
        <v>346</v>
      </c>
      <c r="FE13" s="17" t="s">
        <v>347</v>
      </c>
      <c r="FF13" s="15" t="s">
        <v>349</v>
      </c>
      <c r="FG13" s="16" t="s">
        <v>350</v>
      </c>
      <c r="FH13" s="17" t="s">
        <v>351</v>
      </c>
      <c r="FI13" s="15" t="s">
        <v>67</v>
      </c>
      <c r="FJ13" s="16" t="s">
        <v>353</v>
      </c>
      <c r="FK13" s="17" t="s">
        <v>255</v>
      </c>
      <c r="FL13" s="15" t="s">
        <v>17</v>
      </c>
      <c r="FM13" s="16" t="s">
        <v>355</v>
      </c>
      <c r="FN13" s="17" t="s">
        <v>66</v>
      </c>
      <c r="FO13" s="15" t="s">
        <v>67</v>
      </c>
      <c r="FP13" s="16" t="s">
        <v>357</v>
      </c>
      <c r="FQ13" s="17" t="s">
        <v>255</v>
      </c>
      <c r="FR13" s="15" t="s">
        <v>24</v>
      </c>
      <c r="FS13" s="16" t="s">
        <v>18</v>
      </c>
      <c r="FT13" s="17" t="s">
        <v>213</v>
      </c>
      <c r="FU13" s="15" t="s">
        <v>46</v>
      </c>
      <c r="FV13" s="16" t="s">
        <v>18</v>
      </c>
      <c r="FW13" s="17" t="s">
        <v>19</v>
      </c>
      <c r="FX13" s="15" t="s">
        <v>361</v>
      </c>
      <c r="FY13" s="16" t="s">
        <v>362</v>
      </c>
      <c r="FZ13" s="17" t="s">
        <v>363</v>
      </c>
      <c r="GA13" s="15" t="s">
        <v>365</v>
      </c>
      <c r="GB13" s="16" t="s">
        <v>366</v>
      </c>
      <c r="GC13" s="17" t="s">
        <v>306</v>
      </c>
      <c r="GD13" s="15" t="s">
        <v>368</v>
      </c>
      <c r="GE13" s="16" t="s">
        <v>369</v>
      </c>
      <c r="GF13" s="17" t="s">
        <v>370</v>
      </c>
      <c r="GG13" s="29" t="s">
        <v>315</v>
      </c>
      <c r="GH13" s="16" t="s">
        <v>372</v>
      </c>
      <c r="GI13" s="17" t="s">
        <v>317</v>
      </c>
      <c r="GJ13" s="15" t="s">
        <v>67</v>
      </c>
      <c r="GK13" s="16" t="s">
        <v>353</v>
      </c>
      <c r="GL13" s="17" t="s">
        <v>374</v>
      </c>
      <c r="GM13" s="15" t="s">
        <v>376</v>
      </c>
      <c r="GN13" s="16" t="s">
        <v>377</v>
      </c>
      <c r="GO13" s="17" t="s">
        <v>378</v>
      </c>
      <c r="GP13" s="15" t="s">
        <v>368</v>
      </c>
      <c r="GQ13" s="16" t="s">
        <v>380</v>
      </c>
      <c r="GR13" s="17" t="s">
        <v>378</v>
      </c>
      <c r="GS13" s="15" t="s">
        <v>382</v>
      </c>
      <c r="GT13" s="16" t="s">
        <v>383</v>
      </c>
      <c r="GU13" s="17" t="s">
        <v>45</v>
      </c>
      <c r="GV13" s="15" t="s">
        <v>385</v>
      </c>
      <c r="GW13" s="16" t="s">
        <v>386</v>
      </c>
      <c r="GX13" s="17" t="s">
        <v>387</v>
      </c>
      <c r="GY13" s="15" t="s">
        <v>389</v>
      </c>
      <c r="GZ13" s="16" t="s">
        <v>390</v>
      </c>
      <c r="HA13" s="17" t="s">
        <v>56</v>
      </c>
      <c r="HB13" s="15" t="s">
        <v>44</v>
      </c>
      <c r="HC13" s="16" t="s">
        <v>324</v>
      </c>
      <c r="HD13" s="17" t="s">
        <v>52</v>
      </c>
      <c r="HE13" s="15" t="s">
        <v>393</v>
      </c>
      <c r="HF13" s="16" t="s">
        <v>394</v>
      </c>
      <c r="HG13" s="17" t="s">
        <v>395</v>
      </c>
      <c r="HH13" s="15" t="s">
        <v>397</v>
      </c>
      <c r="HI13" s="16" t="s">
        <v>398</v>
      </c>
      <c r="HJ13" s="17" t="s">
        <v>399</v>
      </c>
      <c r="HK13" s="15" t="s">
        <v>401</v>
      </c>
      <c r="HL13" s="16" t="s">
        <v>402</v>
      </c>
      <c r="HM13" s="17" t="s">
        <v>403</v>
      </c>
      <c r="HN13" s="15" t="s">
        <v>30</v>
      </c>
      <c r="HO13" s="16" t="s">
        <v>58</v>
      </c>
      <c r="HP13" s="17" t="s">
        <v>59</v>
      </c>
      <c r="HQ13" s="15" t="s">
        <v>250</v>
      </c>
      <c r="HR13" s="16" t="s">
        <v>251</v>
      </c>
      <c r="HS13" s="17" t="s">
        <v>252</v>
      </c>
      <c r="HT13" s="15" t="s">
        <v>407</v>
      </c>
      <c r="HU13" s="16" t="s">
        <v>408</v>
      </c>
      <c r="HV13" s="17" t="s">
        <v>409</v>
      </c>
      <c r="HW13" s="15" t="s">
        <v>44</v>
      </c>
      <c r="HX13" s="16" t="s">
        <v>411</v>
      </c>
      <c r="HY13" s="17" t="s">
        <v>52</v>
      </c>
      <c r="HZ13" s="15" t="s">
        <v>44</v>
      </c>
      <c r="IA13" s="16" t="s">
        <v>413</v>
      </c>
      <c r="IB13" s="17" t="s">
        <v>52</v>
      </c>
      <c r="IC13" s="15" t="s">
        <v>415</v>
      </c>
      <c r="ID13" s="16" t="s">
        <v>416</v>
      </c>
      <c r="IE13" s="17" t="s">
        <v>417</v>
      </c>
      <c r="IF13" s="15" t="s">
        <v>39</v>
      </c>
      <c r="IG13" s="16" t="s">
        <v>35</v>
      </c>
      <c r="IH13" s="17" t="s">
        <v>246</v>
      </c>
      <c r="II13" s="29" t="s">
        <v>420</v>
      </c>
      <c r="IJ13" s="16" t="s">
        <v>324</v>
      </c>
      <c r="IK13" s="17" t="s">
        <v>52</v>
      </c>
      <c r="IL13" s="15" t="s">
        <v>422</v>
      </c>
      <c r="IM13" s="16" t="s">
        <v>423</v>
      </c>
      <c r="IN13" s="17" t="s">
        <v>424</v>
      </c>
      <c r="IO13" s="15" t="s">
        <v>426</v>
      </c>
      <c r="IP13" s="16" t="s">
        <v>31</v>
      </c>
      <c r="IQ13" s="17" t="s">
        <v>427</v>
      </c>
      <c r="IR13" s="15" t="s">
        <v>429</v>
      </c>
      <c r="IS13" s="16" t="s">
        <v>430</v>
      </c>
      <c r="IT13" s="17" t="s">
        <v>431</v>
      </c>
      <c r="IU13" s="15" t="s">
        <v>280</v>
      </c>
      <c r="IV13" s="16" t="s">
        <v>433</v>
      </c>
      <c r="IW13" s="17" t="s">
        <v>51</v>
      </c>
      <c r="IX13" s="15" t="s">
        <v>435</v>
      </c>
      <c r="IY13" s="16" t="s">
        <v>436</v>
      </c>
      <c r="IZ13" s="17" t="s">
        <v>437</v>
      </c>
      <c r="JA13" s="15" t="s">
        <v>439</v>
      </c>
      <c r="JB13" s="16" t="s">
        <v>440</v>
      </c>
      <c r="JC13" s="17" t="s">
        <v>441</v>
      </c>
      <c r="JD13" s="15" t="s">
        <v>63</v>
      </c>
      <c r="JE13" s="16" t="s">
        <v>443</v>
      </c>
      <c r="JF13" s="17" t="s">
        <v>64</v>
      </c>
      <c r="JG13" s="15" t="s">
        <v>445</v>
      </c>
      <c r="JH13" s="16" t="s">
        <v>446</v>
      </c>
      <c r="JI13" s="17" t="s">
        <v>447</v>
      </c>
      <c r="JJ13" s="15" t="s">
        <v>30</v>
      </c>
      <c r="JK13" s="16" t="s">
        <v>449</v>
      </c>
      <c r="JL13" s="17" t="s">
        <v>450</v>
      </c>
      <c r="JM13" s="15" t="s">
        <v>452</v>
      </c>
      <c r="JN13" s="16" t="s">
        <v>453</v>
      </c>
      <c r="JO13" s="17" t="s">
        <v>454</v>
      </c>
      <c r="JP13" s="15" t="s">
        <v>21</v>
      </c>
      <c r="JQ13" s="16" t="s">
        <v>22</v>
      </c>
      <c r="JR13" s="17" t="s">
        <v>424</v>
      </c>
      <c r="JS13" s="15" t="s">
        <v>457</v>
      </c>
      <c r="JT13" s="16" t="s">
        <v>458</v>
      </c>
      <c r="JU13" s="17" t="s">
        <v>459</v>
      </c>
      <c r="JV13" s="15" t="s">
        <v>461</v>
      </c>
      <c r="JW13" s="16" t="s">
        <v>462</v>
      </c>
      <c r="JX13" s="17" t="s">
        <v>463</v>
      </c>
      <c r="JY13" s="15" t="s">
        <v>465</v>
      </c>
      <c r="JZ13" s="16" t="s">
        <v>466</v>
      </c>
      <c r="KA13" s="17" t="s">
        <v>467</v>
      </c>
      <c r="KB13" s="15" t="s">
        <v>469</v>
      </c>
      <c r="KC13" s="16" t="s">
        <v>470</v>
      </c>
      <c r="KD13" s="17" t="s">
        <v>471</v>
      </c>
      <c r="KE13" s="15" t="s">
        <v>473</v>
      </c>
      <c r="KF13" s="16" t="s">
        <v>474</v>
      </c>
      <c r="KG13" s="17" t="s">
        <v>475</v>
      </c>
      <c r="KH13" s="15" t="s">
        <v>250</v>
      </c>
      <c r="KI13" s="16" t="s">
        <v>477</v>
      </c>
      <c r="KJ13" s="17" t="s">
        <v>478</v>
      </c>
      <c r="KK13" s="15" t="s">
        <v>480</v>
      </c>
      <c r="KL13" s="16" t="s">
        <v>36</v>
      </c>
      <c r="KM13" s="17" t="s">
        <v>481</v>
      </c>
      <c r="KN13" s="15" t="s">
        <v>483</v>
      </c>
      <c r="KO13" s="16" t="s">
        <v>484</v>
      </c>
      <c r="KP13" s="17" t="s">
        <v>70</v>
      </c>
      <c r="KQ13" s="15" t="s">
        <v>486</v>
      </c>
      <c r="KR13" s="16" t="s">
        <v>487</v>
      </c>
      <c r="KS13" s="17" t="s">
        <v>488</v>
      </c>
      <c r="KT13" s="15" t="s">
        <v>71</v>
      </c>
      <c r="KU13" s="16" t="s">
        <v>490</v>
      </c>
      <c r="KV13" s="17" t="s">
        <v>72</v>
      </c>
      <c r="KW13" s="15" t="s">
        <v>67</v>
      </c>
      <c r="KX13" s="16" t="s">
        <v>492</v>
      </c>
      <c r="KY13" s="17" t="s">
        <v>255</v>
      </c>
      <c r="KZ13" s="15" t="s">
        <v>67</v>
      </c>
      <c r="LA13" s="16" t="s">
        <v>353</v>
      </c>
      <c r="LB13" s="17" t="s">
        <v>255</v>
      </c>
      <c r="LC13" s="15" t="s">
        <v>67</v>
      </c>
      <c r="LD13" s="16" t="s">
        <v>68</v>
      </c>
      <c r="LE13" s="17" t="s">
        <v>255</v>
      </c>
    </row>
    <row r="14" spans="1:317" ht="16.5" thickBot="1" x14ac:dyDescent="0.3">
      <c r="A14" s="2">
        <v>1</v>
      </c>
      <c r="B14" s="37" t="s">
        <v>1401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8"/>
      <c r="BN14" s="18"/>
      <c r="BO14" s="18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4">
        <v>1</v>
      </c>
      <c r="EM14" s="4"/>
      <c r="EN14" s="4"/>
      <c r="EO14" s="4">
        <v>1</v>
      </c>
      <c r="EP14" s="4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18">
        <v>1</v>
      </c>
      <c r="FH14" s="18"/>
      <c r="FI14" s="18"/>
      <c r="FJ14" s="18">
        <v>1</v>
      </c>
      <c r="FK14" s="18"/>
      <c r="FL14" s="18"/>
      <c r="FM14" s="18">
        <v>1</v>
      </c>
      <c r="FN14" s="18"/>
      <c r="FO14" s="18"/>
      <c r="FP14" s="18">
        <v>1</v>
      </c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>
        <v>1</v>
      </c>
      <c r="GE14" s="18"/>
      <c r="GF14" s="18"/>
      <c r="GG14" s="18"/>
      <c r="GH14" s="18">
        <v>1</v>
      </c>
      <c r="GI14" s="18"/>
      <c r="GJ14" s="18"/>
      <c r="GK14" s="18">
        <v>1</v>
      </c>
      <c r="GL14" s="18"/>
      <c r="GM14" s="18">
        <v>1</v>
      </c>
      <c r="GN14" s="18"/>
      <c r="GO14" s="18"/>
      <c r="GP14" s="18"/>
      <c r="GQ14" s="18">
        <v>1</v>
      </c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/>
      <c r="HC14" s="18">
        <v>1</v>
      </c>
      <c r="HD14" s="18"/>
      <c r="HE14" s="18">
        <v>1</v>
      </c>
      <c r="HF14" s="18"/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18">
        <v>1</v>
      </c>
      <c r="HP14" s="18"/>
      <c r="HQ14" s="18"/>
      <c r="HR14" s="18">
        <v>1</v>
      </c>
      <c r="HS14" s="18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22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6.5" thickBot="1" x14ac:dyDescent="0.3">
      <c r="A15" s="2">
        <v>2</v>
      </c>
      <c r="B15" s="38" t="s">
        <v>1402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22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</row>
    <row r="16" spans="1:317" ht="16.5" thickBot="1" x14ac:dyDescent="0.3">
      <c r="A16" s="2">
        <v>3</v>
      </c>
      <c r="B16" s="39" t="s">
        <v>1403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4"/>
      <c r="BN16" s="4"/>
      <c r="BO16" s="4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22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</row>
    <row r="17" spans="1:317" ht="16.5" thickBot="1" x14ac:dyDescent="0.3">
      <c r="A17" s="2">
        <v>4</v>
      </c>
      <c r="B17" s="39" t="s">
        <v>1404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22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</row>
    <row r="18" spans="1:317" ht="16.5" thickBot="1" x14ac:dyDescent="0.3">
      <c r="A18" s="2">
        <v>5</v>
      </c>
      <c r="B18" s="39" t="s">
        <v>1405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22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</row>
    <row r="19" spans="1:317" ht="16.5" thickBot="1" x14ac:dyDescent="0.3">
      <c r="A19" s="2">
        <v>6</v>
      </c>
      <c r="B19" s="39" t="s">
        <v>1406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>
        <v>1</v>
      </c>
      <c r="BX19" s="1"/>
      <c r="BY19" s="1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22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6.5" thickBot="1" x14ac:dyDescent="0.3">
      <c r="A20" s="2">
        <v>7</v>
      </c>
      <c r="B20" s="39" t="s">
        <v>1407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/>
      <c r="BI20" s="1">
        <v>1</v>
      </c>
      <c r="BJ20" s="1"/>
      <c r="BK20" s="1">
        <v>1</v>
      </c>
      <c r="BL20" s="1"/>
      <c r="BM20" s="4"/>
      <c r="BN20" s="4"/>
      <c r="BO20" s="4">
        <v>1</v>
      </c>
      <c r="BP20" s="1"/>
      <c r="BQ20" s="1">
        <v>1</v>
      </c>
      <c r="BR20" s="1">
        <v>1</v>
      </c>
      <c r="BS20" s="1"/>
      <c r="BT20" s="1"/>
      <c r="BU20" s="1">
        <v>1</v>
      </c>
      <c r="BV20" s="1"/>
      <c r="BW20" s="1">
        <v>1</v>
      </c>
      <c r="BX20" s="1"/>
      <c r="BY20" s="1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22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ht="15.75" thickBot="1" x14ac:dyDescent="0.3">
      <c r="A21" s="3">
        <v>8</v>
      </c>
      <c r="B21" s="39" t="s">
        <v>1408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22"/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</row>
    <row r="22" spans="1:317" ht="15.75" thickBot="1" x14ac:dyDescent="0.3">
      <c r="A22" s="3">
        <v>9</v>
      </c>
      <c r="B22" s="39" t="s">
        <v>1409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22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</row>
    <row r="23" spans="1:317" ht="15.75" thickBot="1" x14ac:dyDescent="0.3">
      <c r="A23" s="3">
        <v>10</v>
      </c>
      <c r="B23" s="39" t="s">
        <v>1410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22"/>
      <c r="KW23" s="4"/>
      <c r="KX23" s="4">
        <v>1</v>
      </c>
      <c r="KY23" s="4"/>
      <c r="KZ23" s="4"/>
      <c r="LA23" s="4">
        <v>1</v>
      </c>
      <c r="LB23" s="4"/>
      <c r="LC23" s="4">
        <v>1</v>
      </c>
      <c r="LD23" s="4"/>
      <c r="LE23" s="4"/>
    </row>
    <row r="24" spans="1:317" ht="15.75" thickBot="1" x14ac:dyDescent="0.3">
      <c r="A24" s="3">
        <v>11</v>
      </c>
      <c r="B24" s="39" t="s">
        <v>1411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>
        <v>1</v>
      </c>
      <c r="KU24" s="4"/>
      <c r="KV24" s="22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ht="15.75" thickBot="1" x14ac:dyDescent="0.3">
      <c r="A25" s="3">
        <v>12</v>
      </c>
      <c r="B25" s="39" t="s">
        <v>1412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22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</row>
    <row r="26" spans="1:317" ht="15.75" thickBot="1" x14ac:dyDescent="0.3">
      <c r="A26" s="3">
        <v>13</v>
      </c>
      <c r="B26" s="39" t="s">
        <v>1413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22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ht="15.75" thickBot="1" x14ac:dyDescent="0.3">
      <c r="A27" s="3">
        <v>14</v>
      </c>
      <c r="B27" s="39" t="s">
        <v>1414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22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ht="15.75" thickBot="1" x14ac:dyDescent="0.3">
      <c r="A28" s="3">
        <v>15</v>
      </c>
      <c r="B28" s="39" t="s">
        <v>1415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22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ht="15.75" thickBot="1" x14ac:dyDescent="0.3">
      <c r="A29" s="3">
        <v>16</v>
      </c>
      <c r="B29" s="39" t="s">
        <v>1416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22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74" t="s">
        <v>495</v>
      </c>
      <c r="B30" s="75"/>
      <c r="C30" s="3">
        <f t="shared" ref="C30:BN30" si="0">SUM(C14:C29)</f>
        <v>3</v>
      </c>
      <c r="D30" s="3">
        <f t="shared" si="0"/>
        <v>13</v>
      </c>
      <c r="E30" s="3">
        <f t="shared" si="0"/>
        <v>0</v>
      </c>
      <c r="F30" s="3">
        <f t="shared" si="0"/>
        <v>2</v>
      </c>
      <c r="G30" s="3">
        <f t="shared" si="0"/>
        <v>14</v>
      </c>
      <c r="H30" s="3">
        <f t="shared" si="0"/>
        <v>0</v>
      </c>
      <c r="I30" s="3">
        <f t="shared" si="0"/>
        <v>2</v>
      </c>
      <c r="J30" s="3">
        <f t="shared" si="0"/>
        <v>14</v>
      </c>
      <c r="K30" s="3">
        <f t="shared" si="0"/>
        <v>0</v>
      </c>
      <c r="L30" s="3">
        <f t="shared" si="0"/>
        <v>2</v>
      </c>
      <c r="M30" s="3">
        <f t="shared" si="0"/>
        <v>14</v>
      </c>
      <c r="N30" s="3">
        <f t="shared" si="0"/>
        <v>0</v>
      </c>
      <c r="O30" s="3">
        <f t="shared" si="0"/>
        <v>2</v>
      </c>
      <c r="P30" s="3">
        <f t="shared" si="0"/>
        <v>14</v>
      </c>
      <c r="Q30" s="3">
        <f t="shared" si="0"/>
        <v>0</v>
      </c>
      <c r="R30" s="3">
        <f t="shared" si="0"/>
        <v>3</v>
      </c>
      <c r="S30" s="3">
        <f t="shared" si="0"/>
        <v>13</v>
      </c>
      <c r="T30" s="3">
        <f t="shared" si="0"/>
        <v>0</v>
      </c>
      <c r="U30" s="3">
        <f t="shared" si="0"/>
        <v>2</v>
      </c>
      <c r="V30" s="3">
        <f t="shared" si="0"/>
        <v>14</v>
      </c>
      <c r="W30" s="3">
        <f t="shared" si="0"/>
        <v>0</v>
      </c>
      <c r="X30" s="3">
        <f t="shared" si="0"/>
        <v>2</v>
      </c>
      <c r="Y30" s="3">
        <f t="shared" si="0"/>
        <v>14</v>
      </c>
      <c r="Z30" s="3">
        <f t="shared" si="0"/>
        <v>0</v>
      </c>
      <c r="AA30" s="3">
        <f t="shared" si="0"/>
        <v>2</v>
      </c>
      <c r="AB30" s="3">
        <f t="shared" si="0"/>
        <v>14</v>
      </c>
      <c r="AC30" s="3">
        <f t="shared" si="0"/>
        <v>0</v>
      </c>
      <c r="AD30" s="3">
        <f t="shared" si="0"/>
        <v>2</v>
      </c>
      <c r="AE30" s="3">
        <f t="shared" si="0"/>
        <v>14</v>
      </c>
      <c r="AF30" s="3">
        <f t="shared" si="0"/>
        <v>0</v>
      </c>
      <c r="AG30" s="3">
        <f t="shared" si="0"/>
        <v>2</v>
      </c>
      <c r="AH30" s="3">
        <f t="shared" si="0"/>
        <v>14</v>
      </c>
      <c r="AI30" s="3">
        <f t="shared" si="0"/>
        <v>0</v>
      </c>
      <c r="AJ30" s="3">
        <f t="shared" si="0"/>
        <v>3</v>
      </c>
      <c r="AK30" s="3">
        <f t="shared" si="0"/>
        <v>13</v>
      </c>
      <c r="AL30" s="3">
        <f t="shared" si="0"/>
        <v>0</v>
      </c>
      <c r="AM30" s="3">
        <f t="shared" si="0"/>
        <v>2</v>
      </c>
      <c r="AN30" s="3">
        <f t="shared" si="0"/>
        <v>14</v>
      </c>
      <c r="AO30" s="3">
        <f t="shared" si="0"/>
        <v>0</v>
      </c>
      <c r="AP30" s="3">
        <f t="shared" si="0"/>
        <v>2</v>
      </c>
      <c r="AQ30" s="3">
        <f t="shared" si="0"/>
        <v>14</v>
      </c>
      <c r="AR30" s="3">
        <f t="shared" si="0"/>
        <v>0</v>
      </c>
      <c r="AS30" s="3">
        <f t="shared" si="0"/>
        <v>2</v>
      </c>
      <c r="AT30" s="3">
        <f t="shared" si="0"/>
        <v>14</v>
      </c>
      <c r="AU30" s="3">
        <f t="shared" si="0"/>
        <v>0</v>
      </c>
      <c r="AV30" s="3">
        <f t="shared" si="0"/>
        <v>11</v>
      </c>
      <c r="AW30" s="3">
        <f t="shared" si="0"/>
        <v>5</v>
      </c>
      <c r="AX30" s="3">
        <f t="shared" si="0"/>
        <v>0</v>
      </c>
      <c r="AY30" s="3">
        <f t="shared" si="0"/>
        <v>2</v>
      </c>
      <c r="AZ30" s="3">
        <f t="shared" si="0"/>
        <v>14</v>
      </c>
      <c r="BA30" s="3">
        <f t="shared" si="0"/>
        <v>0</v>
      </c>
      <c r="BB30" s="3">
        <f t="shared" si="0"/>
        <v>3</v>
      </c>
      <c r="BC30" s="3">
        <f t="shared" si="0"/>
        <v>13</v>
      </c>
      <c r="BD30" s="3">
        <f t="shared" si="0"/>
        <v>0</v>
      </c>
      <c r="BE30" s="3">
        <f t="shared" si="0"/>
        <v>4</v>
      </c>
      <c r="BF30" s="3">
        <f t="shared" si="0"/>
        <v>12</v>
      </c>
      <c r="BG30" s="3">
        <f t="shared" si="0"/>
        <v>0</v>
      </c>
      <c r="BH30" s="3">
        <f t="shared" si="0"/>
        <v>5</v>
      </c>
      <c r="BI30" s="3">
        <f t="shared" si="0"/>
        <v>11</v>
      </c>
      <c r="BJ30" s="3">
        <f t="shared" si="0"/>
        <v>0</v>
      </c>
      <c r="BK30" s="3">
        <f t="shared" si="0"/>
        <v>6</v>
      </c>
      <c r="BL30" s="3">
        <f t="shared" si="0"/>
        <v>10</v>
      </c>
      <c r="BM30" s="3">
        <f t="shared" si="0"/>
        <v>0</v>
      </c>
      <c r="BN30" s="3">
        <f t="shared" si="0"/>
        <v>6</v>
      </c>
      <c r="BO30" s="3">
        <f t="shared" ref="BO30:DZ30" si="1">SUM(BO14:BO29)</f>
        <v>11</v>
      </c>
      <c r="BP30" s="3">
        <f t="shared" si="1"/>
        <v>0</v>
      </c>
      <c r="BQ30" s="3">
        <f t="shared" si="1"/>
        <v>5</v>
      </c>
      <c r="BR30" s="3">
        <f t="shared" si="1"/>
        <v>12</v>
      </c>
      <c r="BS30" s="3">
        <f t="shared" si="1"/>
        <v>0</v>
      </c>
      <c r="BT30" s="3">
        <f t="shared" si="1"/>
        <v>3</v>
      </c>
      <c r="BU30" s="3">
        <f t="shared" si="1"/>
        <v>13</v>
      </c>
      <c r="BV30" s="3">
        <f t="shared" si="1"/>
        <v>0</v>
      </c>
      <c r="BW30" s="3">
        <f t="shared" si="1"/>
        <v>4</v>
      </c>
      <c r="BX30" s="3">
        <f t="shared" si="1"/>
        <v>12</v>
      </c>
      <c r="BY30" s="3">
        <f t="shared" si="1"/>
        <v>0</v>
      </c>
      <c r="BZ30" s="3">
        <f t="shared" si="1"/>
        <v>8</v>
      </c>
      <c r="CA30" s="3">
        <f t="shared" si="1"/>
        <v>8</v>
      </c>
      <c r="CB30" s="3">
        <f t="shared" si="1"/>
        <v>0</v>
      </c>
      <c r="CC30" s="3">
        <f t="shared" si="1"/>
        <v>6</v>
      </c>
      <c r="CD30" s="3">
        <f t="shared" si="1"/>
        <v>10</v>
      </c>
      <c r="CE30" s="3">
        <f t="shared" si="1"/>
        <v>0</v>
      </c>
      <c r="CF30" s="3">
        <f t="shared" si="1"/>
        <v>4</v>
      </c>
      <c r="CG30" s="3">
        <f t="shared" si="1"/>
        <v>12</v>
      </c>
      <c r="CH30" s="3">
        <f t="shared" si="1"/>
        <v>0</v>
      </c>
      <c r="CI30" s="3">
        <f t="shared" si="1"/>
        <v>5</v>
      </c>
      <c r="CJ30" s="3">
        <f t="shared" si="1"/>
        <v>10</v>
      </c>
      <c r="CK30" s="3">
        <f t="shared" si="1"/>
        <v>0</v>
      </c>
      <c r="CL30" s="3">
        <f t="shared" si="1"/>
        <v>5</v>
      </c>
      <c r="CM30" s="3">
        <f t="shared" si="1"/>
        <v>11</v>
      </c>
      <c r="CN30" s="3">
        <f t="shared" si="1"/>
        <v>0</v>
      </c>
      <c r="CO30" s="3">
        <f t="shared" si="1"/>
        <v>4</v>
      </c>
      <c r="CP30" s="3">
        <f t="shared" si="1"/>
        <v>12</v>
      </c>
      <c r="CQ30" s="3">
        <f t="shared" si="1"/>
        <v>0</v>
      </c>
      <c r="CR30" s="3">
        <f t="shared" si="1"/>
        <v>4</v>
      </c>
      <c r="CS30" s="3">
        <f t="shared" si="1"/>
        <v>12</v>
      </c>
      <c r="CT30" s="3">
        <f t="shared" si="1"/>
        <v>0</v>
      </c>
      <c r="CU30" s="3">
        <f t="shared" si="1"/>
        <v>5</v>
      </c>
      <c r="CV30" s="3">
        <f t="shared" si="1"/>
        <v>11</v>
      </c>
      <c r="CW30" s="3">
        <f t="shared" si="1"/>
        <v>0</v>
      </c>
      <c r="CX30" s="3">
        <f t="shared" si="1"/>
        <v>4</v>
      </c>
      <c r="CY30" s="3">
        <f t="shared" si="1"/>
        <v>12</v>
      </c>
      <c r="CZ30" s="3">
        <f t="shared" si="1"/>
        <v>0</v>
      </c>
      <c r="DA30" s="3">
        <f t="shared" si="1"/>
        <v>5</v>
      </c>
      <c r="DB30" s="3">
        <f t="shared" si="1"/>
        <v>11</v>
      </c>
      <c r="DC30" s="3">
        <f t="shared" si="1"/>
        <v>0</v>
      </c>
      <c r="DD30" s="3">
        <f t="shared" si="1"/>
        <v>4</v>
      </c>
      <c r="DE30" s="3">
        <f t="shared" si="1"/>
        <v>12</v>
      </c>
      <c r="DF30" s="3">
        <f t="shared" si="1"/>
        <v>0</v>
      </c>
      <c r="DG30" s="3">
        <f t="shared" si="1"/>
        <v>5</v>
      </c>
      <c r="DH30" s="3">
        <f t="shared" si="1"/>
        <v>11</v>
      </c>
      <c r="DI30" s="3">
        <f t="shared" si="1"/>
        <v>0</v>
      </c>
      <c r="DJ30" s="3">
        <f t="shared" si="1"/>
        <v>3</v>
      </c>
      <c r="DK30" s="3">
        <f t="shared" si="1"/>
        <v>13</v>
      </c>
      <c r="DL30" s="3">
        <f t="shared" si="1"/>
        <v>0</v>
      </c>
      <c r="DM30" s="3">
        <f t="shared" si="1"/>
        <v>2</v>
      </c>
      <c r="DN30" s="3">
        <f t="shared" si="1"/>
        <v>14</v>
      </c>
      <c r="DO30" s="3">
        <f t="shared" si="1"/>
        <v>0</v>
      </c>
      <c r="DP30" s="3">
        <f t="shared" si="1"/>
        <v>5</v>
      </c>
      <c r="DQ30" s="3">
        <f t="shared" si="1"/>
        <v>11</v>
      </c>
      <c r="DR30" s="3">
        <f t="shared" si="1"/>
        <v>0</v>
      </c>
      <c r="DS30" s="3">
        <f t="shared" si="1"/>
        <v>4</v>
      </c>
      <c r="DT30" s="3">
        <f t="shared" si="1"/>
        <v>12</v>
      </c>
      <c r="DU30" s="3">
        <f t="shared" si="1"/>
        <v>0</v>
      </c>
      <c r="DV30" s="3">
        <f t="shared" si="1"/>
        <v>3</v>
      </c>
      <c r="DW30" s="3">
        <f t="shared" si="1"/>
        <v>13</v>
      </c>
      <c r="DX30" s="3">
        <f t="shared" si="1"/>
        <v>0</v>
      </c>
      <c r="DY30" s="3">
        <f t="shared" si="1"/>
        <v>6</v>
      </c>
      <c r="DZ30" s="3">
        <f t="shared" si="1"/>
        <v>10</v>
      </c>
      <c r="EA30" s="3">
        <f t="shared" ref="EA30:GL30" si="2">SUM(EA14:EA29)</f>
        <v>0</v>
      </c>
      <c r="EB30" s="3">
        <f t="shared" si="2"/>
        <v>5</v>
      </c>
      <c r="EC30" s="3">
        <f t="shared" si="2"/>
        <v>11</v>
      </c>
      <c r="ED30" s="3">
        <f t="shared" si="2"/>
        <v>0</v>
      </c>
      <c r="EE30" s="3">
        <f t="shared" si="2"/>
        <v>5</v>
      </c>
      <c r="EF30" s="3">
        <f t="shared" si="2"/>
        <v>11</v>
      </c>
      <c r="EG30" s="3">
        <f t="shared" si="2"/>
        <v>0</v>
      </c>
      <c r="EH30" s="3">
        <f t="shared" si="2"/>
        <v>3</v>
      </c>
      <c r="EI30" s="3">
        <f t="shared" si="2"/>
        <v>13</v>
      </c>
      <c r="EJ30" s="3">
        <f t="shared" si="2"/>
        <v>0</v>
      </c>
      <c r="EK30" s="3">
        <f t="shared" si="2"/>
        <v>4</v>
      </c>
      <c r="EL30" s="3">
        <f t="shared" si="2"/>
        <v>12</v>
      </c>
      <c r="EM30" s="3">
        <f t="shared" si="2"/>
        <v>0</v>
      </c>
      <c r="EN30" s="3">
        <f t="shared" si="2"/>
        <v>2</v>
      </c>
      <c r="EO30" s="3">
        <f t="shared" si="2"/>
        <v>14</v>
      </c>
      <c r="EP30" s="3">
        <f t="shared" si="2"/>
        <v>0</v>
      </c>
      <c r="EQ30" s="3">
        <f t="shared" si="2"/>
        <v>3</v>
      </c>
      <c r="ER30" s="3">
        <f t="shared" si="2"/>
        <v>13</v>
      </c>
      <c r="ES30" s="3">
        <f t="shared" si="2"/>
        <v>0</v>
      </c>
      <c r="ET30" s="3">
        <f t="shared" si="2"/>
        <v>3</v>
      </c>
      <c r="EU30" s="3">
        <f t="shared" si="2"/>
        <v>14</v>
      </c>
      <c r="EV30" s="3">
        <f t="shared" si="2"/>
        <v>0</v>
      </c>
      <c r="EW30" s="3">
        <f t="shared" si="2"/>
        <v>3</v>
      </c>
      <c r="EX30" s="3">
        <f t="shared" si="2"/>
        <v>13</v>
      </c>
      <c r="EY30" s="3">
        <f t="shared" si="2"/>
        <v>0</v>
      </c>
      <c r="EZ30" s="3">
        <f t="shared" si="2"/>
        <v>2</v>
      </c>
      <c r="FA30" s="3">
        <f t="shared" si="2"/>
        <v>14</v>
      </c>
      <c r="FB30" s="3">
        <f t="shared" si="2"/>
        <v>0</v>
      </c>
      <c r="FC30" s="3">
        <f t="shared" si="2"/>
        <v>3</v>
      </c>
      <c r="FD30" s="3">
        <f t="shared" si="2"/>
        <v>13</v>
      </c>
      <c r="FE30" s="3">
        <f t="shared" si="2"/>
        <v>0</v>
      </c>
      <c r="FF30" s="3">
        <f t="shared" si="2"/>
        <v>0</v>
      </c>
      <c r="FG30" s="3">
        <f t="shared" si="2"/>
        <v>16</v>
      </c>
      <c r="FH30" s="3">
        <f t="shared" si="2"/>
        <v>0</v>
      </c>
      <c r="FI30" s="3">
        <f t="shared" si="2"/>
        <v>2</v>
      </c>
      <c r="FJ30" s="3">
        <f t="shared" si="2"/>
        <v>14</v>
      </c>
      <c r="FK30" s="3">
        <f t="shared" si="2"/>
        <v>0</v>
      </c>
      <c r="FL30" s="3">
        <f t="shared" si="2"/>
        <v>0</v>
      </c>
      <c r="FM30" s="3">
        <f t="shared" si="2"/>
        <v>16</v>
      </c>
      <c r="FN30" s="3">
        <f t="shared" si="2"/>
        <v>0</v>
      </c>
      <c r="FO30" s="3">
        <f t="shared" si="2"/>
        <v>2</v>
      </c>
      <c r="FP30" s="3">
        <f t="shared" si="2"/>
        <v>14</v>
      </c>
      <c r="FQ30" s="3">
        <f t="shared" si="2"/>
        <v>0</v>
      </c>
      <c r="FR30" s="3">
        <f t="shared" si="2"/>
        <v>3</v>
      </c>
      <c r="FS30" s="3">
        <f t="shared" si="2"/>
        <v>13</v>
      </c>
      <c r="FT30" s="3">
        <f t="shared" si="2"/>
        <v>0</v>
      </c>
      <c r="FU30" s="3">
        <f t="shared" si="2"/>
        <v>3</v>
      </c>
      <c r="FV30" s="3">
        <f t="shared" si="2"/>
        <v>13</v>
      </c>
      <c r="FW30" s="3">
        <f t="shared" si="2"/>
        <v>0</v>
      </c>
      <c r="FX30" s="3">
        <f t="shared" si="2"/>
        <v>2</v>
      </c>
      <c r="FY30" s="3">
        <f t="shared" si="2"/>
        <v>14</v>
      </c>
      <c r="FZ30" s="3">
        <f t="shared" si="2"/>
        <v>0</v>
      </c>
      <c r="GA30" s="3">
        <f t="shared" si="2"/>
        <v>2</v>
      </c>
      <c r="GB30" s="3">
        <f t="shared" si="2"/>
        <v>14</v>
      </c>
      <c r="GC30" s="3">
        <f t="shared" si="2"/>
        <v>0</v>
      </c>
      <c r="GD30" s="3">
        <f t="shared" si="2"/>
        <v>3</v>
      </c>
      <c r="GE30" s="3">
        <f t="shared" si="2"/>
        <v>13</v>
      </c>
      <c r="GF30" s="3">
        <f t="shared" si="2"/>
        <v>0</v>
      </c>
      <c r="GG30" s="3">
        <f t="shared" si="2"/>
        <v>3</v>
      </c>
      <c r="GH30" s="3">
        <f t="shared" si="2"/>
        <v>13</v>
      </c>
      <c r="GI30" s="3">
        <f t="shared" si="2"/>
        <v>0</v>
      </c>
      <c r="GJ30" s="3">
        <f t="shared" si="2"/>
        <v>4</v>
      </c>
      <c r="GK30" s="3">
        <f t="shared" si="2"/>
        <v>12</v>
      </c>
      <c r="GL30" s="3">
        <f t="shared" si="2"/>
        <v>0</v>
      </c>
      <c r="GM30" s="3">
        <f t="shared" ref="GM30:IX30" si="3">SUM(GM14:GM29)</f>
        <v>4</v>
      </c>
      <c r="GN30" s="3">
        <f t="shared" si="3"/>
        <v>12</v>
      </c>
      <c r="GO30" s="3">
        <f t="shared" si="3"/>
        <v>0</v>
      </c>
      <c r="GP30" s="3">
        <f t="shared" si="3"/>
        <v>2</v>
      </c>
      <c r="GQ30" s="3">
        <f t="shared" si="3"/>
        <v>14</v>
      </c>
      <c r="GR30" s="3">
        <f t="shared" si="3"/>
        <v>0</v>
      </c>
      <c r="GS30" s="3">
        <f t="shared" si="3"/>
        <v>4</v>
      </c>
      <c r="GT30" s="3">
        <f t="shared" si="3"/>
        <v>12</v>
      </c>
      <c r="GU30" s="3">
        <f t="shared" si="3"/>
        <v>0</v>
      </c>
      <c r="GV30" s="3">
        <f t="shared" si="3"/>
        <v>2</v>
      </c>
      <c r="GW30" s="3">
        <f t="shared" si="3"/>
        <v>14</v>
      </c>
      <c r="GX30" s="3">
        <f t="shared" si="3"/>
        <v>0</v>
      </c>
      <c r="GY30" s="3">
        <f t="shared" si="3"/>
        <v>3</v>
      </c>
      <c r="GZ30" s="3">
        <f t="shared" si="3"/>
        <v>13</v>
      </c>
      <c r="HA30" s="3">
        <f t="shared" si="3"/>
        <v>0</v>
      </c>
      <c r="HB30" s="3">
        <f t="shared" si="3"/>
        <v>3</v>
      </c>
      <c r="HC30" s="3">
        <f t="shared" si="3"/>
        <v>13</v>
      </c>
      <c r="HD30" s="3">
        <f t="shared" si="3"/>
        <v>0</v>
      </c>
      <c r="HE30" s="3">
        <f t="shared" si="3"/>
        <v>3</v>
      </c>
      <c r="HF30" s="3">
        <f t="shared" si="3"/>
        <v>13</v>
      </c>
      <c r="HG30" s="3">
        <f t="shared" si="3"/>
        <v>0</v>
      </c>
      <c r="HH30" s="3">
        <f t="shared" si="3"/>
        <v>3</v>
      </c>
      <c r="HI30" s="3">
        <f t="shared" si="3"/>
        <v>13</v>
      </c>
      <c r="HJ30" s="3">
        <f t="shared" si="3"/>
        <v>0</v>
      </c>
      <c r="HK30" s="3">
        <f t="shared" si="3"/>
        <v>3</v>
      </c>
      <c r="HL30" s="3">
        <f t="shared" si="3"/>
        <v>13</v>
      </c>
      <c r="HM30" s="3">
        <f t="shared" si="3"/>
        <v>0</v>
      </c>
      <c r="HN30" s="3">
        <f t="shared" si="3"/>
        <v>3</v>
      </c>
      <c r="HO30" s="3">
        <f t="shared" si="3"/>
        <v>13</v>
      </c>
      <c r="HP30" s="3">
        <f t="shared" si="3"/>
        <v>0</v>
      </c>
      <c r="HQ30" s="3">
        <f t="shared" si="3"/>
        <v>4</v>
      </c>
      <c r="HR30" s="3">
        <f t="shared" si="3"/>
        <v>12</v>
      </c>
      <c r="HS30" s="3">
        <f t="shared" si="3"/>
        <v>0</v>
      </c>
      <c r="HT30" s="3">
        <f t="shared" si="3"/>
        <v>3</v>
      </c>
      <c r="HU30" s="3">
        <f t="shared" si="3"/>
        <v>13</v>
      </c>
      <c r="HV30" s="3">
        <f t="shared" si="3"/>
        <v>0</v>
      </c>
      <c r="HW30" s="3">
        <f t="shared" si="3"/>
        <v>4</v>
      </c>
      <c r="HX30" s="3">
        <f t="shared" si="3"/>
        <v>12</v>
      </c>
      <c r="HY30" s="3">
        <f t="shared" si="3"/>
        <v>0</v>
      </c>
      <c r="HZ30" s="3">
        <f t="shared" si="3"/>
        <v>4</v>
      </c>
      <c r="IA30" s="3">
        <f t="shared" si="3"/>
        <v>12</v>
      </c>
      <c r="IB30" s="3">
        <f t="shared" si="3"/>
        <v>0</v>
      </c>
      <c r="IC30" s="3">
        <f t="shared" si="3"/>
        <v>4</v>
      </c>
      <c r="ID30" s="3">
        <f t="shared" si="3"/>
        <v>12</v>
      </c>
      <c r="IE30" s="3">
        <f t="shared" si="3"/>
        <v>0</v>
      </c>
      <c r="IF30" s="3">
        <f t="shared" si="3"/>
        <v>4</v>
      </c>
      <c r="IG30" s="3">
        <f t="shared" si="3"/>
        <v>12</v>
      </c>
      <c r="IH30" s="3">
        <f t="shared" si="3"/>
        <v>0</v>
      </c>
      <c r="II30" s="3">
        <f t="shared" si="3"/>
        <v>4</v>
      </c>
      <c r="IJ30" s="3">
        <f t="shared" si="3"/>
        <v>12</v>
      </c>
      <c r="IK30" s="3">
        <f t="shared" si="3"/>
        <v>0</v>
      </c>
      <c r="IL30" s="3">
        <f t="shared" si="3"/>
        <v>4</v>
      </c>
      <c r="IM30" s="3">
        <f t="shared" si="3"/>
        <v>12</v>
      </c>
      <c r="IN30" s="3">
        <f t="shared" si="3"/>
        <v>0</v>
      </c>
      <c r="IO30" s="3">
        <f t="shared" si="3"/>
        <v>4</v>
      </c>
      <c r="IP30" s="3">
        <f t="shared" si="3"/>
        <v>12</v>
      </c>
      <c r="IQ30" s="3">
        <f t="shared" si="3"/>
        <v>0</v>
      </c>
      <c r="IR30" s="3">
        <f t="shared" si="3"/>
        <v>4</v>
      </c>
      <c r="IS30" s="3">
        <f t="shared" si="3"/>
        <v>12</v>
      </c>
      <c r="IT30" s="3">
        <f t="shared" si="3"/>
        <v>0</v>
      </c>
      <c r="IU30" s="3">
        <f t="shared" si="3"/>
        <v>3</v>
      </c>
      <c r="IV30" s="3">
        <f t="shared" si="3"/>
        <v>13</v>
      </c>
      <c r="IW30" s="3">
        <f t="shared" si="3"/>
        <v>0</v>
      </c>
      <c r="IX30" s="3">
        <f t="shared" si="3"/>
        <v>2</v>
      </c>
      <c r="IY30" s="3">
        <f t="shared" ref="IY30:LE30" si="4">SUM(IY14:IY29)</f>
        <v>14</v>
      </c>
      <c r="IZ30" s="3">
        <f t="shared" si="4"/>
        <v>0</v>
      </c>
      <c r="JA30" s="3">
        <f t="shared" si="4"/>
        <v>3</v>
      </c>
      <c r="JB30" s="3">
        <f t="shared" si="4"/>
        <v>13</v>
      </c>
      <c r="JC30" s="3">
        <f t="shared" si="4"/>
        <v>0</v>
      </c>
      <c r="JD30" s="3">
        <f t="shared" si="4"/>
        <v>3</v>
      </c>
      <c r="JE30" s="3">
        <f t="shared" si="4"/>
        <v>14</v>
      </c>
      <c r="JF30" s="3">
        <f t="shared" si="4"/>
        <v>0</v>
      </c>
      <c r="JG30" s="3">
        <f t="shared" si="4"/>
        <v>4</v>
      </c>
      <c r="JH30" s="3">
        <f t="shared" si="4"/>
        <v>12</v>
      </c>
      <c r="JI30" s="3">
        <f t="shared" si="4"/>
        <v>0</v>
      </c>
      <c r="JJ30" s="3">
        <f t="shared" si="4"/>
        <v>3</v>
      </c>
      <c r="JK30" s="3">
        <f t="shared" si="4"/>
        <v>13</v>
      </c>
      <c r="JL30" s="3">
        <f t="shared" si="4"/>
        <v>0</v>
      </c>
      <c r="JM30" s="3">
        <f t="shared" si="4"/>
        <v>3</v>
      </c>
      <c r="JN30" s="3">
        <f t="shared" si="4"/>
        <v>13</v>
      </c>
      <c r="JO30" s="3">
        <f t="shared" si="4"/>
        <v>0</v>
      </c>
      <c r="JP30" s="3">
        <f t="shared" si="4"/>
        <v>4</v>
      </c>
      <c r="JQ30" s="3">
        <f t="shared" si="4"/>
        <v>12</v>
      </c>
      <c r="JR30" s="3">
        <f t="shared" si="4"/>
        <v>0</v>
      </c>
      <c r="JS30" s="3">
        <f t="shared" si="4"/>
        <v>3</v>
      </c>
      <c r="JT30" s="3">
        <f t="shared" si="4"/>
        <v>13</v>
      </c>
      <c r="JU30" s="3">
        <f t="shared" si="4"/>
        <v>0</v>
      </c>
      <c r="JV30" s="3">
        <f t="shared" si="4"/>
        <v>4</v>
      </c>
      <c r="JW30" s="3">
        <f t="shared" si="4"/>
        <v>12</v>
      </c>
      <c r="JX30" s="3">
        <f t="shared" si="4"/>
        <v>0</v>
      </c>
      <c r="JY30" s="3">
        <f t="shared" si="4"/>
        <v>4</v>
      </c>
      <c r="JZ30" s="3">
        <f t="shared" si="4"/>
        <v>12</v>
      </c>
      <c r="KA30" s="3">
        <f t="shared" si="4"/>
        <v>0</v>
      </c>
      <c r="KB30" s="3">
        <f t="shared" si="4"/>
        <v>4</v>
      </c>
      <c r="KC30" s="3">
        <f t="shared" si="4"/>
        <v>12</v>
      </c>
      <c r="KD30" s="3">
        <f t="shared" si="4"/>
        <v>0</v>
      </c>
      <c r="KE30" s="3">
        <f t="shared" si="4"/>
        <v>4</v>
      </c>
      <c r="KF30" s="3">
        <f t="shared" si="4"/>
        <v>12</v>
      </c>
      <c r="KG30" s="3">
        <f t="shared" si="4"/>
        <v>0</v>
      </c>
      <c r="KH30" s="3">
        <f t="shared" si="4"/>
        <v>4</v>
      </c>
      <c r="KI30" s="3">
        <f t="shared" si="4"/>
        <v>12</v>
      </c>
      <c r="KJ30" s="3">
        <f t="shared" si="4"/>
        <v>0</v>
      </c>
      <c r="KK30" s="3">
        <f t="shared" si="4"/>
        <v>4</v>
      </c>
      <c r="KL30" s="3">
        <f t="shared" si="4"/>
        <v>12</v>
      </c>
      <c r="KM30" s="3">
        <f t="shared" si="4"/>
        <v>0</v>
      </c>
      <c r="KN30" s="3">
        <f t="shared" si="4"/>
        <v>3</v>
      </c>
      <c r="KO30" s="3">
        <f t="shared" si="4"/>
        <v>13</v>
      </c>
      <c r="KP30" s="3">
        <f t="shared" si="4"/>
        <v>0</v>
      </c>
      <c r="KQ30" s="3">
        <f t="shared" si="4"/>
        <v>4</v>
      </c>
      <c r="KR30" s="3">
        <f t="shared" si="4"/>
        <v>12</v>
      </c>
      <c r="KS30" s="3">
        <f t="shared" si="4"/>
        <v>0</v>
      </c>
      <c r="KT30" s="3">
        <f t="shared" si="4"/>
        <v>3</v>
      </c>
      <c r="KU30" s="3">
        <f t="shared" si="4"/>
        <v>13</v>
      </c>
      <c r="KV30" s="3">
        <f t="shared" si="4"/>
        <v>0</v>
      </c>
      <c r="KW30" s="3">
        <f t="shared" si="4"/>
        <v>3</v>
      </c>
      <c r="KX30" s="3">
        <f t="shared" si="4"/>
        <v>13</v>
      </c>
      <c r="KY30" s="3">
        <f t="shared" si="4"/>
        <v>0</v>
      </c>
      <c r="KZ30" s="3">
        <f t="shared" si="4"/>
        <v>5</v>
      </c>
      <c r="LA30" s="3">
        <f t="shared" si="4"/>
        <v>11</v>
      </c>
      <c r="LB30" s="3">
        <f t="shared" si="4"/>
        <v>0</v>
      </c>
      <c r="LC30" s="3">
        <f t="shared" si="4"/>
        <v>4</v>
      </c>
      <c r="LD30" s="3">
        <f t="shared" si="4"/>
        <v>12</v>
      </c>
      <c r="LE30" s="3">
        <f t="shared" si="4"/>
        <v>0</v>
      </c>
    </row>
    <row r="31" spans="1:317" ht="37.5" customHeight="1" x14ac:dyDescent="0.25">
      <c r="A31" s="76" t="s">
        <v>1400</v>
      </c>
      <c r="B31" s="77"/>
      <c r="C31" s="11">
        <f>C30/16%</f>
        <v>18.75</v>
      </c>
      <c r="D31" s="11">
        <f t="shared" ref="D31:BO31" si="5">D30/16%</f>
        <v>81.25</v>
      </c>
      <c r="E31" s="11">
        <f t="shared" si="5"/>
        <v>0</v>
      </c>
      <c r="F31" s="11">
        <f t="shared" si="5"/>
        <v>12.5</v>
      </c>
      <c r="G31" s="11">
        <f t="shared" si="5"/>
        <v>87.5</v>
      </c>
      <c r="H31" s="11">
        <f t="shared" si="5"/>
        <v>0</v>
      </c>
      <c r="I31" s="11">
        <f t="shared" si="5"/>
        <v>12.5</v>
      </c>
      <c r="J31" s="11">
        <f t="shared" si="5"/>
        <v>87.5</v>
      </c>
      <c r="K31" s="11">
        <f t="shared" si="5"/>
        <v>0</v>
      </c>
      <c r="L31" s="11">
        <f t="shared" si="5"/>
        <v>12.5</v>
      </c>
      <c r="M31" s="11">
        <f t="shared" si="5"/>
        <v>87.5</v>
      </c>
      <c r="N31" s="11">
        <f t="shared" si="5"/>
        <v>0</v>
      </c>
      <c r="O31" s="11">
        <f t="shared" si="5"/>
        <v>12.5</v>
      </c>
      <c r="P31" s="11">
        <f t="shared" si="5"/>
        <v>87.5</v>
      </c>
      <c r="Q31" s="11">
        <f t="shared" si="5"/>
        <v>0</v>
      </c>
      <c r="R31" s="11">
        <f t="shared" si="5"/>
        <v>18.75</v>
      </c>
      <c r="S31" s="11">
        <f t="shared" si="5"/>
        <v>81.25</v>
      </c>
      <c r="T31" s="11">
        <f t="shared" si="5"/>
        <v>0</v>
      </c>
      <c r="U31" s="11">
        <f t="shared" si="5"/>
        <v>12.5</v>
      </c>
      <c r="V31" s="11">
        <f t="shared" si="5"/>
        <v>87.5</v>
      </c>
      <c r="W31" s="11">
        <f t="shared" si="5"/>
        <v>0</v>
      </c>
      <c r="X31" s="11">
        <f t="shared" si="5"/>
        <v>12.5</v>
      </c>
      <c r="Y31" s="11">
        <f t="shared" si="5"/>
        <v>87.5</v>
      </c>
      <c r="Z31" s="11">
        <f t="shared" si="5"/>
        <v>0</v>
      </c>
      <c r="AA31" s="11">
        <f t="shared" si="5"/>
        <v>12.5</v>
      </c>
      <c r="AB31" s="11">
        <f t="shared" si="5"/>
        <v>87.5</v>
      </c>
      <c r="AC31" s="11">
        <f t="shared" si="5"/>
        <v>0</v>
      </c>
      <c r="AD31" s="11">
        <f t="shared" si="5"/>
        <v>12.5</v>
      </c>
      <c r="AE31" s="11">
        <f t="shared" si="5"/>
        <v>87.5</v>
      </c>
      <c r="AF31" s="11">
        <f t="shared" si="5"/>
        <v>0</v>
      </c>
      <c r="AG31" s="11">
        <f t="shared" si="5"/>
        <v>12.5</v>
      </c>
      <c r="AH31" s="11">
        <f t="shared" si="5"/>
        <v>87.5</v>
      </c>
      <c r="AI31" s="11">
        <f t="shared" si="5"/>
        <v>0</v>
      </c>
      <c r="AJ31" s="11">
        <f t="shared" si="5"/>
        <v>18.75</v>
      </c>
      <c r="AK31" s="11">
        <f t="shared" si="5"/>
        <v>81.25</v>
      </c>
      <c r="AL31" s="11">
        <f t="shared" si="5"/>
        <v>0</v>
      </c>
      <c r="AM31" s="11">
        <f t="shared" si="5"/>
        <v>12.5</v>
      </c>
      <c r="AN31" s="11">
        <f t="shared" si="5"/>
        <v>87.5</v>
      </c>
      <c r="AO31" s="11">
        <f t="shared" si="5"/>
        <v>0</v>
      </c>
      <c r="AP31" s="11">
        <f t="shared" si="5"/>
        <v>12.5</v>
      </c>
      <c r="AQ31" s="11">
        <f t="shared" si="5"/>
        <v>87.5</v>
      </c>
      <c r="AR31" s="11">
        <f t="shared" si="5"/>
        <v>0</v>
      </c>
      <c r="AS31" s="11">
        <f t="shared" si="5"/>
        <v>12.5</v>
      </c>
      <c r="AT31" s="11">
        <f t="shared" si="5"/>
        <v>87.5</v>
      </c>
      <c r="AU31" s="11">
        <f t="shared" si="5"/>
        <v>0</v>
      </c>
      <c r="AV31" s="11">
        <f t="shared" si="5"/>
        <v>68.75</v>
      </c>
      <c r="AW31" s="11">
        <f t="shared" si="5"/>
        <v>31.25</v>
      </c>
      <c r="AX31" s="11">
        <f t="shared" si="5"/>
        <v>0</v>
      </c>
      <c r="AY31" s="11">
        <f t="shared" si="5"/>
        <v>12.5</v>
      </c>
      <c r="AZ31" s="11">
        <f t="shared" si="5"/>
        <v>87.5</v>
      </c>
      <c r="BA31" s="11">
        <f t="shared" si="5"/>
        <v>0</v>
      </c>
      <c r="BB31" s="11">
        <f t="shared" si="5"/>
        <v>18.75</v>
      </c>
      <c r="BC31" s="11">
        <f t="shared" si="5"/>
        <v>81.25</v>
      </c>
      <c r="BD31" s="11">
        <f t="shared" si="5"/>
        <v>0</v>
      </c>
      <c r="BE31" s="11">
        <f t="shared" si="5"/>
        <v>25</v>
      </c>
      <c r="BF31" s="11">
        <f t="shared" si="5"/>
        <v>75</v>
      </c>
      <c r="BG31" s="11">
        <f t="shared" si="5"/>
        <v>0</v>
      </c>
      <c r="BH31" s="11">
        <f t="shared" si="5"/>
        <v>31.25</v>
      </c>
      <c r="BI31" s="11">
        <f t="shared" si="5"/>
        <v>68.75</v>
      </c>
      <c r="BJ31" s="11">
        <f t="shared" si="5"/>
        <v>0</v>
      </c>
      <c r="BK31" s="11">
        <f t="shared" si="5"/>
        <v>37.5</v>
      </c>
      <c r="BL31" s="11">
        <f t="shared" si="5"/>
        <v>62.5</v>
      </c>
      <c r="BM31" s="11">
        <f t="shared" si="5"/>
        <v>0</v>
      </c>
      <c r="BN31" s="11">
        <f t="shared" si="5"/>
        <v>37.5</v>
      </c>
      <c r="BO31" s="11">
        <f t="shared" si="5"/>
        <v>68.75</v>
      </c>
      <c r="BP31" s="11">
        <f t="shared" ref="BP31:EA31" si="6">BP30/16%</f>
        <v>0</v>
      </c>
      <c r="BQ31" s="11">
        <f t="shared" si="6"/>
        <v>31.25</v>
      </c>
      <c r="BR31" s="11">
        <f t="shared" si="6"/>
        <v>75</v>
      </c>
      <c r="BS31" s="11">
        <f t="shared" si="6"/>
        <v>0</v>
      </c>
      <c r="BT31" s="11">
        <f t="shared" si="6"/>
        <v>18.75</v>
      </c>
      <c r="BU31" s="11">
        <f t="shared" si="6"/>
        <v>81.25</v>
      </c>
      <c r="BV31" s="11">
        <f t="shared" si="6"/>
        <v>0</v>
      </c>
      <c r="BW31" s="11">
        <f t="shared" si="6"/>
        <v>25</v>
      </c>
      <c r="BX31" s="11">
        <f t="shared" si="6"/>
        <v>75</v>
      </c>
      <c r="BY31" s="11">
        <f t="shared" si="6"/>
        <v>0</v>
      </c>
      <c r="BZ31" s="11">
        <f t="shared" si="6"/>
        <v>50</v>
      </c>
      <c r="CA31" s="11">
        <f t="shared" si="6"/>
        <v>50</v>
      </c>
      <c r="CB31" s="11">
        <f t="shared" si="6"/>
        <v>0</v>
      </c>
      <c r="CC31" s="11">
        <f t="shared" si="6"/>
        <v>37.5</v>
      </c>
      <c r="CD31" s="11">
        <f t="shared" si="6"/>
        <v>62.5</v>
      </c>
      <c r="CE31" s="11">
        <f t="shared" si="6"/>
        <v>0</v>
      </c>
      <c r="CF31" s="11">
        <f t="shared" si="6"/>
        <v>25</v>
      </c>
      <c r="CG31" s="11">
        <f t="shared" si="6"/>
        <v>75</v>
      </c>
      <c r="CH31" s="11">
        <f t="shared" si="6"/>
        <v>0</v>
      </c>
      <c r="CI31" s="11">
        <f t="shared" si="6"/>
        <v>31.25</v>
      </c>
      <c r="CJ31" s="11">
        <f t="shared" si="6"/>
        <v>62.5</v>
      </c>
      <c r="CK31" s="11">
        <f t="shared" si="6"/>
        <v>0</v>
      </c>
      <c r="CL31" s="11">
        <f t="shared" si="6"/>
        <v>31.25</v>
      </c>
      <c r="CM31" s="11">
        <f t="shared" si="6"/>
        <v>68.75</v>
      </c>
      <c r="CN31" s="11">
        <f t="shared" si="6"/>
        <v>0</v>
      </c>
      <c r="CO31" s="11">
        <f t="shared" si="6"/>
        <v>25</v>
      </c>
      <c r="CP31" s="11">
        <f t="shared" si="6"/>
        <v>75</v>
      </c>
      <c r="CQ31" s="11">
        <f t="shared" si="6"/>
        <v>0</v>
      </c>
      <c r="CR31" s="11">
        <f t="shared" si="6"/>
        <v>25</v>
      </c>
      <c r="CS31" s="11">
        <f t="shared" si="6"/>
        <v>75</v>
      </c>
      <c r="CT31" s="11">
        <f t="shared" si="6"/>
        <v>0</v>
      </c>
      <c r="CU31" s="11">
        <f t="shared" si="6"/>
        <v>31.25</v>
      </c>
      <c r="CV31" s="11">
        <f t="shared" si="6"/>
        <v>68.75</v>
      </c>
      <c r="CW31" s="11">
        <f t="shared" si="6"/>
        <v>0</v>
      </c>
      <c r="CX31" s="11">
        <f t="shared" si="6"/>
        <v>25</v>
      </c>
      <c r="CY31" s="11">
        <f t="shared" si="6"/>
        <v>75</v>
      </c>
      <c r="CZ31" s="11">
        <f t="shared" si="6"/>
        <v>0</v>
      </c>
      <c r="DA31" s="11">
        <f t="shared" si="6"/>
        <v>31.25</v>
      </c>
      <c r="DB31" s="11">
        <f t="shared" si="6"/>
        <v>68.75</v>
      </c>
      <c r="DC31" s="11">
        <f t="shared" si="6"/>
        <v>0</v>
      </c>
      <c r="DD31" s="11">
        <f t="shared" si="6"/>
        <v>25</v>
      </c>
      <c r="DE31" s="11">
        <f t="shared" si="6"/>
        <v>75</v>
      </c>
      <c r="DF31" s="11">
        <f t="shared" si="6"/>
        <v>0</v>
      </c>
      <c r="DG31" s="11">
        <f t="shared" si="6"/>
        <v>31.25</v>
      </c>
      <c r="DH31" s="11">
        <f t="shared" si="6"/>
        <v>68.75</v>
      </c>
      <c r="DI31" s="11">
        <f t="shared" si="6"/>
        <v>0</v>
      </c>
      <c r="DJ31" s="11">
        <f t="shared" si="6"/>
        <v>18.75</v>
      </c>
      <c r="DK31" s="11">
        <f t="shared" si="6"/>
        <v>81.25</v>
      </c>
      <c r="DL31" s="11">
        <f t="shared" si="6"/>
        <v>0</v>
      </c>
      <c r="DM31" s="11">
        <f t="shared" si="6"/>
        <v>12.5</v>
      </c>
      <c r="DN31" s="11">
        <f t="shared" si="6"/>
        <v>87.5</v>
      </c>
      <c r="DO31" s="11">
        <f t="shared" si="6"/>
        <v>0</v>
      </c>
      <c r="DP31" s="11">
        <f t="shared" si="6"/>
        <v>31.25</v>
      </c>
      <c r="DQ31" s="11">
        <f t="shared" si="6"/>
        <v>68.75</v>
      </c>
      <c r="DR31" s="11">
        <f t="shared" si="6"/>
        <v>0</v>
      </c>
      <c r="DS31" s="11">
        <f t="shared" si="6"/>
        <v>25</v>
      </c>
      <c r="DT31" s="11">
        <f t="shared" si="6"/>
        <v>75</v>
      </c>
      <c r="DU31" s="11">
        <f t="shared" si="6"/>
        <v>0</v>
      </c>
      <c r="DV31" s="11">
        <f t="shared" si="6"/>
        <v>18.75</v>
      </c>
      <c r="DW31" s="11">
        <f t="shared" si="6"/>
        <v>81.25</v>
      </c>
      <c r="DX31" s="11">
        <f t="shared" si="6"/>
        <v>0</v>
      </c>
      <c r="DY31" s="11">
        <f t="shared" si="6"/>
        <v>37.5</v>
      </c>
      <c r="DZ31" s="11">
        <f t="shared" si="6"/>
        <v>62.5</v>
      </c>
      <c r="EA31" s="11">
        <f t="shared" si="6"/>
        <v>0</v>
      </c>
      <c r="EB31" s="11">
        <f t="shared" ref="EB31:GM31" si="7">EB30/16%</f>
        <v>31.25</v>
      </c>
      <c r="EC31" s="11">
        <f t="shared" si="7"/>
        <v>68.75</v>
      </c>
      <c r="ED31" s="11">
        <f t="shared" si="7"/>
        <v>0</v>
      </c>
      <c r="EE31" s="11">
        <f t="shared" si="7"/>
        <v>31.25</v>
      </c>
      <c r="EF31" s="11">
        <f t="shared" si="7"/>
        <v>68.75</v>
      </c>
      <c r="EG31" s="11">
        <f t="shared" si="7"/>
        <v>0</v>
      </c>
      <c r="EH31" s="11">
        <f t="shared" si="7"/>
        <v>18.75</v>
      </c>
      <c r="EI31" s="11">
        <f t="shared" si="7"/>
        <v>81.25</v>
      </c>
      <c r="EJ31" s="11">
        <f t="shared" si="7"/>
        <v>0</v>
      </c>
      <c r="EK31" s="11">
        <f t="shared" si="7"/>
        <v>25</v>
      </c>
      <c r="EL31" s="11">
        <f t="shared" si="7"/>
        <v>75</v>
      </c>
      <c r="EM31" s="11">
        <f t="shared" si="7"/>
        <v>0</v>
      </c>
      <c r="EN31" s="11">
        <f t="shared" si="7"/>
        <v>12.5</v>
      </c>
      <c r="EO31" s="11">
        <f t="shared" si="7"/>
        <v>87.5</v>
      </c>
      <c r="EP31" s="11">
        <f t="shared" si="7"/>
        <v>0</v>
      </c>
      <c r="EQ31" s="11">
        <f t="shared" si="7"/>
        <v>18.75</v>
      </c>
      <c r="ER31" s="11">
        <f t="shared" si="7"/>
        <v>81.25</v>
      </c>
      <c r="ES31" s="11">
        <f t="shared" si="7"/>
        <v>0</v>
      </c>
      <c r="ET31" s="11">
        <f t="shared" si="7"/>
        <v>18.75</v>
      </c>
      <c r="EU31" s="11">
        <f t="shared" si="7"/>
        <v>87.5</v>
      </c>
      <c r="EV31" s="11">
        <f t="shared" si="7"/>
        <v>0</v>
      </c>
      <c r="EW31" s="11">
        <f t="shared" si="7"/>
        <v>18.75</v>
      </c>
      <c r="EX31" s="11">
        <f t="shared" si="7"/>
        <v>81.25</v>
      </c>
      <c r="EY31" s="11">
        <f t="shared" si="7"/>
        <v>0</v>
      </c>
      <c r="EZ31" s="11">
        <f t="shared" si="7"/>
        <v>12.5</v>
      </c>
      <c r="FA31" s="11">
        <f t="shared" si="7"/>
        <v>87.5</v>
      </c>
      <c r="FB31" s="11">
        <f t="shared" si="7"/>
        <v>0</v>
      </c>
      <c r="FC31" s="11">
        <f t="shared" si="7"/>
        <v>18.75</v>
      </c>
      <c r="FD31" s="11">
        <f t="shared" si="7"/>
        <v>81.25</v>
      </c>
      <c r="FE31" s="11">
        <f t="shared" si="7"/>
        <v>0</v>
      </c>
      <c r="FF31" s="11">
        <f t="shared" si="7"/>
        <v>0</v>
      </c>
      <c r="FG31" s="11">
        <f t="shared" si="7"/>
        <v>100</v>
      </c>
      <c r="FH31" s="11">
        <f t="shared" si="7"/>
        <v>0</v>
      </c>
      <c r="FI31" s="11">
        <f t="shared" si="7"/>
        <v>12.5</v>
      </c>
      <c r="FJ31" s="11">
        <f t="shared" si="7"/>
        <v>87.5</v>
      </c>
      <c r="FK31" s="11">
        <f t="shared" si="7"/>
        <v>0</v>
      </c>
      <c r="FL31" s="11">
        <f t="shared" si="7"/>
        <v>0</v>
      </c>
      <c r="FM31" s="11">
        <f t="shared" si="7"/>
        <v>100</v>
      </c>
      <c r="FN31" s="11">
        <f t="shared" si="7"/>
        <v>0</v>
      </c>
      <c r="FO31" s="11">
        <f t="shared" si="7"/>
        <v>12.5</v>
      </c>
      <c r="FP31" s="11">
        <f t="shared" si="7"/>
        <v>87.5</v>
      </c>
      <c r="FQ31" s="11">
        <f t="shared" si="7"/>
        <v>0</v>
      </c>
      <c r="FR31" s="11">
        <f t="shared" si="7"/>
        <v>18.75</v>
      </c>
      <c r="FS31" s="11">
        <f t="shared" si="7"/>
        <v>81.25</v>
      </c>
      <c r="FT31" s="11">
        <f t="shared" si="7"/>
        <v>0</v>
      </c>
      <c r="FU31" s="11">
        <f t="shared" si="7"/>
        <v>18.75</v>
      </c>
      <c r="FV31" s="11">
        <f t="shared" si="7"/>
        <v>81.25</v>
      </c>
      <c r="FW31" s="11">
        <f t="shared" si="7"/>
        <v>0</v>
      </c>
      <c r="FX31" s="11">
        <f t="shared" si="7"/>
        <v>12.5</v>
      </c>
      <c r="FY31" s="11">
        <f t="shared" si="7"/>
        <v>87.5</v>
      </c>
      <c r="FZ31" s="11">
        <f t="shared" si="7"/>
        <v>0</v>
      </c>
      <c r="GA31" s="11">
        <f t="shared" si="7"/>
        <v>12.5</v>
      </c>
      <c r="GB31" s="11">
        <f t="shared" si="7"/>
        <v>87.5</v>
      </c>
      <c r="GC31" s="11">
        <f t="shared" si="7"/>
        <v>0</v>
      </c>
      <c r="GD31" s="11">
        <f t="shared" si="7"/>
        <v>18.75</v>
      </c>
      <c r="GE31" s="11">
        <f t="shared" si="7"/>
        <v>81.25</v>
      </c>
      <c r="GF31" s="11">
        <f t="shared" si="7"/>
        <v>0</v>
      </c>
      <c r="GG31" s="11">
        <f t="shared" si="7"/>
        <v>18.75</v>
      </c>
      <c r="GH31" s="11">
        <f t="shared" si="7"/>
        <v>81.25</v>
      </c>
      <c r="GI31" s="11">
        <f t="shared" si="7"/>
        <v>0</v>
      </c>
      <c r="GJ31" s="11">
        <f t="shared" si="7"/>
        <v>25</v>
      </c>
      <c r="GK31" s="11">
        <f t="shared" si="7"/>
        <v>75</v>
      </c>
      <c r="GL31" s="11">
        <f t="shared" si="7"/>
        <v>0</v>
      </c>
      <c r="GM31" s="11">
        <f t="shared" si="7"/>
        <v>25</v>
      </c>
      <c r="GN31" s="11">
        <f t="shared" ref="GN31:IY31" si="8">GN30/16%</f>
        <v>75</v>
      </c>
      <c r="GO31" s="11">
        <f t="shared" si="8"/>
        <v>0</v>
      </c>
      <c r="GP31" s="11">
        <f t="shared" si="8"/>
        <v>12.5</v>
      </c>
      <c r="GQ31" s="11">
        <f t="shared" si="8"/>
        <v>87.5</v>
      </c>
      <c r="GR31" s="11">
        <f t="shared" si="8"/>
        <v>0</v>
      </c>
      <c r="GS31" s="11">
        <f t="shared" si="8"/>
        <v>25</v>
      </c>
      <c r="GT31" s="11">
        <f t="shared" si="8"/>
        <v>75</v>
      </c>
      <c r="GU31" s="11">
        <f t="shared" si="8"/>
        <v>0</v>
      </c>
      <c r="GV31" s="11">
        <f t="shared" si="8"/>
        <v>12.5</v>
      </c>
      <c r="GW31" s="11">
        <f t="shared" si="8"/>
        <v>87.5</v>
      </c>
      <c r="GX31" s="11">
        <f t="shared" si="8"/>
        <v>0</v>
      </c>
      <c r="GY31" s="11">
        <f t="shared" si="8"/>
        <v>18.75</v>
      </c>
      <c r="GZ31" s="11">
        <f t="shared" si="8"/>
        <v>81.25</v>
      </c>
      <c r="HA31" s="11">
        <f t="shared" si="8"/>
        <v>0</v>
      </c>
      <c r="HB31" s="11">
        <f t="shared" si="8"/>
        <v>18.75</v>
      </c>
      <c r="HC31" s="11">
        <f t="shared" si="8"/>
        <v>81.25</v>
      </c>
      <c r="HD31" s="11">
        <f t="shared" si="8"/>
        <v>0</v>
      </c>
      <c r="HE31" s="11">
        <f t="shared" si="8"/>
        <v>18.75</v>
      </c>
      <c r="HF31" s="11">
        <f t="shared" si="8"/>
        <v>81.25</v>
      </c>
      <c r="HG31" s="11">
        <f t="shared" si="8"/>
        <v>0</v>
      </c>
      <c r="HH31" s="11">
        <f t="shared" si="8"/>
        <v>18.75</v>
      </c>
      <c r="HI31" s="11">
        <f t="shared" si="8"/>
        <v>81.25</v>
      </c>
      <c r="HJ31" s="11">
        <f t="shared" si="8"/>
        <v>0</v>
      </c>
      <c r="HK31" s="11">
        <f t="shared" si="8"/>
        <v>18.75</v>
      </c>
      <c r="HL31" s="11">
        <f t="shared" si="8"/>
        <v>81.25</v>
      </c>
      <c r="HM31" s="11">
        <f t="shared" si="8"/>
        <v>0</v>
      </c>
      <c r="HN31" s="11">
        <f t="shared" si="8"/>
        <v>18.75</v>
      </c>
      <c r="HO31" s="11">
        <f t="shared" si="8"/>
        <v>81.25</v>
      </c>
      <c r="HP31" s="11">
        <f t="shared" si="8"/>
        <v>0</v>
      </c>
      <c r="HQ31" s="11">
        <f t="shared" si="8"/>
        <v>25</v>
      </c>
      <c r="HR31" s="11">
        <f t="shared" si="8"/>
        <v>75</v>
      </c>
      <c r="HS31" s="11">
        <f t="shared" si="8"/>
        <v>0</v>
      </c>
      <c r="HT31" s="11">
        <f t="shared" si="8"/>
        <v>18.75</v>
      </c>
      <c r="HU31" s="11">
        <f t="shared" si="8"/>
        <v>81.25</v>
      </c>
      <c r="HV31" s="11">
        <f t="shared" si="8"/>
        <v>0</v>
      </c>
      <c r="HW31" s="11">
        <f t="shared" si="8"/>
        <v>25</v>
      </c>
      <c r="HX31" s="11">
        <f t="shared" si="8"/>
        <v>75</v>
      </c>
      <c r="HY31" s="11">
        <f t="shared" si="8"/>
        <v>0</v>
      </c>
      <c r="HZ31" s="11">
        <f t="shared" si="8"/>
        <v>25</v>
      </c>
      <c r="IA31" s="11">
        <f t="shared" si="8"/>
        <v>75</v>
      </c>
      <c r="IB31" s="11">
        <f t="shared" si="8"/>
        <v>0</v>
      </c>
      <c r="IC31" s="11">
        <f t="shared" si="8"/>
        <v>25</v>
      </c>
      <c r="ID31" s="11">
        <f t="shared" si="8"/>
        <v>75</v>
      </c>
      <c r="IE31" s="11">
        <f t="shared" si="8"/>
        <v>0</v>
      </c>
      <c r="IF31" s="11">
        <f t="shared" si="8"/>
        <v>25</v>
      </c>
      <c r="IG31" s="11">
        <f t="shared" si="8"/>
        <v>75</v>
      </c>
      <c r="IH31" s="11">
        <f t="shared" si="8"/>
        <v>0</v>
      </c>
      <c r="II31" s="11">
        <f t="shared" si="8"/>
        <v>25</v>
      </c>
      <c r="IJ31" s="11">
        <f t="shared" si="8"/>
        <v>75</v>
      </c>
      <c r="IK31" s="11">
        <f t="shared" si="8"/>
        <v>0</v>
      </c>
      <c r="IL31" s="11">
        <f t="shared" si="8"/>
        <v>25</v>
      </c>
      <c r="IM31" s="11">
        <f t="shared" si="8"/>
        <v>75</v>
      </c>
      <c r="IN31" s="11">
        <f t="shared" si="8"/>
        <v>0</v>
      </c>
      <c r="IO31" s="11">
        <f t="shared" si="8"/>
        <v>25</v>
      </c>
      <c r="IP31" s="11">
        <f t="shared" si="8"/>
        <v>75</v>
      </c>
      <c r="IQ31" s="11">
        <f t="shared" si="8"/>
        <v>0</v>
      </c>
      <c r="IR31" s="11">
        <f t="shared" si="8"/>
        <v>25</v>
      </c>
      <c r="IS31" s="11">
        <f t="shared" si="8"/>
        <v>75</v>
      </c>
      <c r="IT31" s="11">
        <f t="shared" si="8"/>
        <v>0</v>
      </c>
      <c r="IU31" s="11">
        <f t="shared" si="8"/>
        <v>18.75</v>
      </c>
      <c r="IV31" s="11">
        <f t="shared" si="8"/>
        <v>81.25</v>
      </c>
      <c r="IW31" s="11">
        <f t="shared" si="8"/>
        <v>0</v>
      </c>
      <c r="IX31" s="11">
        <f t="shared" si="8"/>
        <v>12.5</v>
      </c>
      <c r="IY31" s="11">
        <f t="shared" si="8"/>
        <v>87.5</v>
      </c>
      <c r="IZ31" s="11">
        <f t="shared" ref="IZ31:LE31" si="9">IZ30/16%</f>
        <v>0</v>
      </c>
      <c r="JA31" s="11">
        <f t="shared" si="9"/>
        <v>18.75</v>
      </c>
      <c r="JB31" s="11">
        <f t="shared" si="9"/>
        <v>81.25</v>
      </c>
      <c r="JC31" s="11">
        <f t="shared" si="9"/>
        <v>0</v>
      </c>
      <c r="JD31" s="11">
        <f t="shared" si="9"/>
        <v>18.75</v>
      </c>
      <c r="JE31" s="11">
        <f t="shared" si="9"/>
        <v>87.5</v>
      </c>
      <c r="JF31" s="11">
        <f t="shared" si="9"/>
        <v>0</v>
      </c>
      <c r="JG31" s="11">
        <f t="shared" si="9"/>
        <v>25</v>
      </c>
      <c r="JH31" s="11">
        <f t="shared" si="9"/>
        <v>75</v>
      </c>
      <c r="JI31" s="11">
        <f t="shared" si="9"/>
        <v>0</v>
      </c>
      <c r="JJ31" s="11">
        <f t="shared" si="9"/>
        <v>18.75</v>
      </c>
      <c r="JK31" s="11">
        <f t="shared" si="9"/>
        <v>81.25</v>
      </c>
      <c r="JL31" s="11">
        <f t="shared" si="9"/>
        <v>0</v>
      </c>
      <c r="JM31" s="11">
        <f t="shared" si="9"/>
        <v>18.75</v>
      </c>
      <c r="JN31" s="11">
        <f t="shared" si="9"/>
        <v>81.25</v>
      </c>
      <c r="JO31" s="11">
        <f t="shared" si="9"/>
        <v>0</v>
      </c>
      <c r="JP31" s="11">
        <f t="shared" si="9"/>
        <v>25</v>
      </c>
      <c r="JQ31" s="11">
        <f t="shared" si="9"/>
        <v>75</v>
      </c>
      <c r="JR31" s="11">
        <f t="shared" si="9"/>
        <v>0</v>
      </c>
      <c r="JS31" s="11">
        <f t="shared" si="9"/>
        <v>18.75</v>
      </c>
      <c r="JT31" s="11">
        <f t="shared" si="9"/>
        <v>81.25</v>
      </c>
      <c r="JU31" s="11">
        <f t="shared" si="9"/>
        <v>0</v>
      </c>
      <c r="JV31" s="11">
        <f t="shared" si="9"/>
        <v>25</v>
      </c>
      <c r="JW31" s="11">
        <f t="shared" si="9"/>
        <v>75</v>
      </c>
      <c r="JX31" s="11">
        <f t="shared" si="9"/>
        <v>0</v>
      </c>
      <c r="JY31" s="11">
        <f t="shared" si="9"/>
        <v>25</v>
      </c>
      <c r="JZ31" s="11">
        <f t="shared" si="9"/>
        <v>75</v>
      </c>
      <c r="KA31" s="11">
        <f t="shared" si="9"/>
        <v>0</v>
      </c>
      <c r="KB31" s="11">
        <f t="shared" si="9"/>
        <v>25</v>
      </c>
      <c r="KC31" s="11">
        <f t="shared" si="9"/>
        <v>75</v>
      </c>
      <c r="KD31" s="11">
        <f t="shared" si="9"/>
        <v>0</v>
      </c>
      <c r="KE31" s="11">
        <f t="shared" si="9"/>
        <v>25</v>
      </c>
      <c r="KF31" s="11">
        <f t="shared" si="9"/>
        <v>75</v>
      </c>
      <c r="KG31" s="11">
        <f t="shared" si="9"/>
        <v>0</v>
      </c>
      <c r="KH31" s="11">
        <f t="shared" si="9"/>
        <v>25</v>
      </c>
      <c r="KI31" s="11">
        <f t="shared" si="9"/>
        <v>75</v>
      </c>
      <c r="KJ31" s="11">
        <f t="shared" si="9"/>
        <v>0</v>
      </c>
      <c r="KK31" s="11">
        <f t="shared" si="9"/>
        <v>25</v>
      </c>
      <c r="KL31" s="11">
        <f t="shared" si="9"/>
        <v>75</v>
      </c>
      <c r="KM31" s="11">
        <f t="shared" si="9"/>
        <v>0</v>
      </c>
      <c r="KN31" s="11">
        <f t="shared" si="9"/>
        <v>18.75</v>
      </c>
      <c r="KO31" s="11">
        <f t="shared" si="9"/>
        <v>81.25</v>
      </c>
      <c r="KP31" s="11">
        <f t="shared" si="9"/>
        <v>0</v>
      </c>
      <c r="KQ31" s="11">
        <f t="shared" si="9"/>
        <v>25</v>
      </c>
      <c r="KR31" s="11">
        <f t="shared" si="9"/>
        <v>75</v>
      </c>
      <c r="KS31" s="11">
        <f t="shared" si="9"/>
        <v>0</v>
      </c>
      <c r="KT31" s="11">
        <f t="shared" si="9"/>
        <v>18.75</v>
      </c>
      <c r="KU31" s="11">
        <f t="shared" si="9"/>
        <v>81.25</v>
      </c>
      <c r="KV31" s="11">
        <f t="shared" si="9"/>
        <v>0</v>
      </c>
      <c r="KW31" s="11">
        <f t="shared" si="9"/>
        <v>18.75</v>
      </c>
      <c r="KX31" s="11">
        <f t="shared" si="9"/>
        <v>81.25</v>
      </c>
      <c r="KY31" s="11">
        <f t="shared" si="9"/>
        <v>0</v>
      </c>
      <c r="KZ31" s="11">
        <f t="shared" si="9"/>
        <v>31.25</v>
      </c>
      <c r="LA31" s="11">
        <f t="shared" si="9"/>
        <v>68.75</v>
      </c>
      <c r="LB31" s="11">
        <f t="shared" si="9"/>
        <v>0</v>
      </c>
      <c r="LC31" s="11">
        <f t="shared" si="9"/>
        <v>25</v>
      </c>
      <c r="LD31" s="11">
        <f t="shared" si="9"/>
        <v>75</v>
      </c>
      <c r="LE31" s="11">
        <f t="shared" si="9"/>
        <v>0</v>
      </c>
    </row>
    <row r="33" spans="2:4" x14ac:dyDescent="0.25">
      <c r="B33" t="s">
        <v>1385</v>
      </c>
    </row>
    <row r="34" spans="2:4" x14ac:dyDescent="0.25">
      <c r="B34" t="s">
        <v>1386</v>
      </c>
      <c r="C34" t="s">
        <v>1389</v>
      </c>
      <c r="D34">
        <v>18</v>
      </c>
    </row>
    <row r="35" spans="2:4" x14ac:dyDescent="0.25">
      <c r="B35" t="s">
        <v>1387</v>
      </c>
      <c r="C35" t="s">
        <v>1389</v>
      </c>
      <c r="D35">
        <v>82</v>
      </c>
    </row>
    <row r="36" spans="2:4" x14ac:dyDescent="0.25">
      <c r="B36" t="s">
        <v>1388</v>
      </c>
      <c r="C36" t="s">
        <v>1389</v>
      </c>
      <c r="D36">
        <f>(E31+H31+K31+N31+Q31+T31+W31+Z31+AC31+AF31+AI31+AL31+AO31+AR31+AU31+AX31+BA31+BD31+BG31)/19</f>
        <v>0</v>
      </c>
    </row>
    <row r="38" spans="2:4" x14ac:dyDescent="0.25">
      <c r="B38" t="s">
        <v>1386</v>
      </c>
      <c r="C38" t="s">
        <v>1390</v>
      </c>
      <c r="D38">
        <v>29</v>
      </c>
    </row>
    <row r="39" spans="2:4" x14ac:dyDescent="0.25">
      <c r="B39" t="s">
        <v>1387</v>
      </c>
      <c r="C39" t="s">
        <v>1390</v>
      </c>
      <c r="D39">
        <v>71</v>
      </c>
    </row>
    <row r="40" spans="2:4" x14ac:dyDescent="0.25">
      <c r="B40" t="s">
        <v>1388</v>
      </c>
      <c r="C40" t="s">
        <v>1390</v>
      </c>
      <c r="D40">
        <f>(BJ31+BM31+BP31+BS31+BV31+BY31+CB31+CE31+CH31+CK31+CN31+CQ31+CT31+CW31+CZ31+DC31+DF31+DI31+DO31)/20</f>
        <v>0</v>
      </c>
    </row>
    <row r="42" spans="2:4" x14ac:dyDescent="0.25">
      <c r="B42" t="s">
        <v>1386</v>
      </c>
      <c r="C42" t="s">
        <v>1391</v>
      </c>
      <c r="D42">
        <v>26</v>
      </c>
    </row>
    <row r="43" spans="2:4" x14ac:dyDescent="0.25">
      <c r="B43" t="s">
        <v>1387</v>
      </c>
      <c r="C43" t="s">
        <v>1391</v>
      </c>
      <c r="D43">
        <v>74</v>
      </c>
    </row>
    <row r="44" spans="2:4" x14ac:dyDescent="0.25">
      <c r="B44" t="s">
        <v>1388</v>
      </c>
      <c r="C44" t="s">
        <v>1391</v>
      </c>
      <c r="D44">
        <f>(DR31+DU31+DX31+EA31+ED31+EG31+EJ31+EM31+EP31)/9</f>
        <v>0</v>
      </c>
    </row>
    <row r="46" spans="2:4" x14ac:dyDescent="0.25">
      <c r="B46" t="s">
        <v>1386</v>
      </c>
      <c r="C46" t="s">
        <v>1392</v>
      </c>
      <c r="D46">
        <v>18</v>
      </c>
    </row>
    <row r="47" spans="2:4" x14ac:dyDescent="0.25">
      <c r="B47" t="s">
        <v>1387</v>
      </c>
      <c r="C47" t="s">
        <v>1392</v>
      </c>
      <c r="D47">
        <v>82</v>
      </c>
    </row>
    <row r="48" spans="2:4" x14ac:dyDescent="0.25">
      <c r="B48" t="s">
        <v>1388</v>
      </c>
      <c r="C48" t="s">
        <v>1392</v>
      </c>
      <c r="D48">
        <f>(ES31+EV31+EY31+FB31+FE31+FH31+FK31+FN31+FQ31+FT31+FW31+FZ31+GC31+GF31+GI31+GL31+GO31+GR31+GU31+GX31+HA31+HD31+HG31+HJ31+HM31+HP31+HS31+HV31+HY31+IB31+IE31+IH31+IK31+IN31+IQ31+IT31+IW31)/37</f>
        <v>0</v>
      </c>
    </row>
    <row r="50" spans="2:4" x14ac:dyDescent="0.25">
      <c r="B50" t="s">
        <v>1386</v>
      </c>
      <c r="C50" t="s">
        <v>1393</v>
      </c>
      <c r="D50">
        <v>22</v>
      </c>
    </row>
    <row r="51" spans="2:4" x14ac:dyDescent="0.25">
      <c r="B51" t="s">
        <v>1387</v>
      </c>
      <c r="C51" t="s">
        <v>1393</v>
      </c>
      <c r="D51">
        <v>78</v>
      </c>
    </row>
    <row r="52" spans="2:4" x14ac:dyDescent="0.25">
      <c r="B52" t="s">
        <v>1388</v>
      </c>
      <c r="C52" t="s">
        <v>1393</v>
      </c>
      <c r="D52">
        <f>(IZ31+JC31+JF31+JI31+JL31+JO31+JR31+JU31+JX31+KA31+KD31+KG31+KJ31+KM31+KP31+KS31+KV31+KY31+LB31+LE31)/20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0:B30"/>
    <mergeCell ref="A31:B3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48"/>
  <sheetViews>
    <sheetView tabSelected="1" topLeftCell="A4" workbookViewId="0">
      <pane xSplit="2" ySplit="10" topLeftCell="C17" activePane="bottomRight" state="frozen"/>
      <selection activeCell="A4" sqref="A4"/>
      <selection pane="topRight" activeCell="C4" sqref="C4"/>
      <selection pane="bottomLeft" activeCell="A14" sqref="A14"/>
      <selection pane="bottomRight" activeCell="H35" sqref="H35"/>
    </sheetView>
  </sheetViews>
  <sheetFormatPr defaultRowHeight="15" x14ac:dyDescent="0.25"/>
  <cols>
    <col min="2" max="2" width="32.140625" customWidth="1"/>
    <col min="38" max="38" width="8.85546875" customWidth="1"/>
    <col min="39" max="39" width="0.140625" hidden="1" customWidth="1"/>
    <col min="40" max="40" width="9.140625" hidden="1" customWidth="1"/>
    <col min="41" max="41" width="9" hidden="1" customWidth="1"/>
    <col min="42" max="42" width="0.140625" hidden="1" customWidth="1"/>
    <col min="43" max="44" width="9.140625" hidden="1" customWidth="1"/>
    <col min="45" max="45" width="0.5703125" hidden="1" customWidth="1"/>
    <col min="46" max="46" width="9.140625" hidden="1" customWidth="1"/>
    <col min="47" max="47" width="0.42578125" hidden="1" customWidth="1"/>
    <col min="164" max="164" width="9.140625" customWidth="1"/>
  </cols>
  <sheetData>
    <row r="1" spans="1:593" ht="15.75" x14ac:dyDescent="0.25">
      <c r="A1" s="6" t="s">
        <v>74</v>
      </c>
      <c r="B1" s="13" t="s">
        <v>509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43" t="s">
        <v>1399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78.75" customHeight="1" x14ac:dyDescent="0.25">
      <c r="A4" s="44" t="s">
        <v>0</v>
      </c>
      <c r="B4" s="100" t="s">
        <v>1</v>
      </c>
      <c r="C4" s="103" t="s">
        <v>28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56" t="s">
        <v>2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104"/>
      <c r="EH4" s="56" t="s">
        <v>2</v>
      </c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104"/>
      <c r="FX4" s="56" t="s">
        <v>2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2"/>
      <c r="IU4" s="85" t="s">
        <v>42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1" t="s">
        <v>53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109" t="s">
        <v>53</v>
      </c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87" t="s">
        <v>53</v>
      </c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8"/>
      <c r="NZ4" s="86" t="s">
        <v>53</v>
      </c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8"/>
      <c r="PJ4" s="56" t="s">
        <v>53</v>
      </c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104"/>
      <c r="RI4" s="90" t="s">
        <v>61</v>
      </c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1"/>
      <c r="UC4" s="91"/>
      <c r="UD4" s="91"/>
      <c r="UE4" s="91"/>
      <c r="UF4" s="91"/>
      <c r="UG4" s="91"/>
      <c r="UH4" s="91"/>
      <c r="UI4" s="91"/>
      <c r="UJ4" s="91"/>
      <c r="UK4" s="91"/>
      <c r="UL4" s="91"/>
      <c r="UM4" s="91"/>
      <c r="UN4" s="91"/>
      <c r="UO4" s="91"/>
      <c r="UP4" s="91"/>
      <c r="UQ4" s="91"/>
      <c r="UR4" s="91"/>
      <c r="US4" s="91"/>
      <c r="UT4" s="91"/>
      <c r="UU4" s="91"/>
      <c r="UV4" s="91"/>
      <c r="UW4" s="91"/>
      <c r="UX4" s="91"/>
      <c r="UY4" s="91"/>
      <c r="UZ4" s="91"/>
      <c r="VA4" s="91"/>
      <c r="VB4" s="91"/>
      <c r="VC4" s="91"/>
      <c r="VD4" s="91"/>
      <c r="VE4" s="91"/>
      <c r="VF4" s="91"/>
      <c r="VG4" s="91"/>
      <c r="VH4" s="91"/>
      <c r="VI4" s="91"/>
      <c r="VJ4" s="91"/>
      <c r="VK4" s="91"/>
      <c r="VL4" s="91"/>
      <c r="VM4" s="91"/>
      <c r="VN4" s="91"/>
      <c r="VO4" s="91"/>
      <c r="VP4" s="91"/>
      <c r="VQ4" s="91"/>
      <c r="VR4" s="91"/>
      <c r="VS4" s="91"/>
      <c r="VT4" s="91"/>
      <c r="VU4" s="92"/>
    </row>
    <row r="5" spans="1:593" ht="13.5" customHeight="1" x14ac:dyDescent="0.25">
      <c r="A5" s="44"/>
      <c r="B5" s="101"/>
      <c r="C5" s="50" t="s">
        <v>29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63" t="s">
        <v>27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78"/>
      <c r="EH5" s="69" t="s">
        <v>3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68"/>
      <c r="FX5" s="69" t="s">
        <v>496</v>
      </c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2"/>
      <c r="IU5" s="50" t="s">
        <v>497</v>
      </c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78" t="s">
        <v>94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60" t="s">
        <v>54</v>
      </c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89"/>
      <c r="MV5" s="105" t="s">
        <v>132</v>
      </c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05"/>
      <c r="NO5" s="105"/>
      <c r="NP5" s="105"/>
      <c r="NQ5" s="105"/>
      <c r="NR5" s="105"/>
      <c r="NS5" s="105"/>
      <c r="NT5" s="105"/>
      <c r="NU5" s="105"/>
      <c r="NV5" s="105"/>
      <c r="NW5" s="105"/>
      <c r="NX5" s="105"/>
      <c r="NY5" s="105"/>
      <c r="NZ5" s="106" t="s">
        <v>144</v>
      </c>
      <c r="OA5" s="107"/>
      <c r="OB5" s="107"/>
      <c r="OC5" s="107"/>
      <c r="OD5" s="107"/>
      <c r="OE5" s="107"/>
      <c r="OF5" s="107"/>
      <c r="OG5" s="107"/>
      <c r="OH5" s="107"/>
      <c r="OI5" s="107"/>
      <c r="OJ5" s="107"/>
      <c r="OK5" s="107"/>
      <c r="OL5" s="107"/>
      <c r="OM5" s="107"/>
      <c r="ON5" s="107"/>
      <c r="OO5" s="107"/>
      <c r="OP5" s="107"/>
      <c r="OQ5" s="107"/>
      <c r="OR5" s="107"/>
      <c r="OS5" s="107"/>
      <c r="OT5" s="107"/>
      <c r="OU5" s="107"/>
      <c r="OV5" s="107"/>
      <c r="OW5" s="107"/>
      <c r="OX5" s="107"/>
      <c r="OY5" s="107"/>
      <c r="OZ5" s="107"/>
      <c r="PA5" s="107"/>
      <c r="PB5" s="107"/>
      <c r="PC5" s="107"/>
      <c r="PD5" s="107"/>
      <c r="PE5" s="107"/>
      <c r="PF5" s="107"/>
      <c r="PG5" s="107"/>
      <c r="PH5" s="107"/>
      <c r="PI5" s="108"/>
      <c r="PJ5" s="60" t="s">
        <v>55</v>
      </c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89"/>
      <c r="RI5" s="69" t="s">
        <v>62</v>
      </c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68"/>
    </row>
    <row r="6" spans="1:593" ht="15.75" hidden="1" customHeight="1" x14ac:dyDescent="0.25">
      <c r="A6" s="44"/>
      <c r="B6" s="101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 x14ac:dyDescent="0.25">
      <c r="A7" s="44"/>
      <c r="B7" s="10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25">
      <c r="A8" s="44"/>
      <c r="B8" s="101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25">
      <c r="A9" s="44"/>
      <c r="B9" s="101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25">
      <c r="A10" s="44"/>
      <c r="B10" s="10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44"/>
      <c r="B11" s="101"/>
      <c r="C11" s="48" t="s">
        <v>510</v>
      </c>
      <c r="D11" s="49" t="s">
        <v>5</v>
      </c>
      <c r="E11" s="49" t="s">
        <v>6</v>
      </c>
      <c r="F11" s="50" t="s">
        <v>511</v>
      </c>
      <c r="G11" s="50" t="s">
        <v>7</v>
      </c>
      <c r="H11" s="50" t="s">
        <v>8</v>
      </c>
      <c r="I11" s="50" t="s">
        <v>613</v>
      </c>
      <c r="J11" s="50" t="s">
        <v>9</v>
      </c>
      <c r="K11" s="50" t="s">
        <v>10</v>
      </c>
      <c r="L11" s="49" t="s">
        <v>512</v>
      </c>
      <c r="M11" s="49" t="s">
        <v>9</v>
      </c>
      <c r="N11" s="49" t="s">
        <v>10</v>
      </c>
      <c r="O11" s="49" t="s">
        <v>513</v>
      </c>
      <c r="P11" s="49" t="s">
        <v>11</v>
      </c>
      <c r="Q11" s="49" t="s">
        <v>4</v>
      </c>
      <c r="R11" s="49" t="s">
        <v>514</v>
      </c>
      <c r="S11" s="49" t="s">
        <v>6</v>
      </c>
      <c r="T11" s="49" t="s">
        <v>12</v>
      </c>
      <c r="U11" s="49" t="s">
        <v>515</v>
      </c>
      <c r="V11" s="49" t="s">
        <v>6</v>
      </c>
      <c r="W11" s="49" t="s">
        <v>12</v>
      </c>
      <c r="X11" s="54" t="s">
        <v>516</v>
      </c>
      <c r="Y11" s="55" t="s">
        <v>10</v>
      </c>
      <c r="Z11" s="48" t="s">
        <v>13</v>
      </c>
      <c r="AA11" s="49" t="s">
        <v>517</v>
      </c>
      <c r="AB11" s="49" t="s">
        <v>14</v>
      </c>
      <c r="AC11" s="49" t="s">
        <v>15</v>
      </c>
      <c r="AD11" s="49" t="s">
        <v>518</v>
      </c>
      <c r="AE11" s="49" t="s">
        <v>4</v>
      </c>
      <c r="AF11" s="49" t="s">
        <v>5</v>
      </c>
      <c r="AG11" s="49" t="s">
        <v>519</v>
      </c>
      <c r="AH11" s="49" t="s">
        <v>12</v>
      </c>
      <c r="AI11" s="49" t="s">
        <v>7</v>
      </c>
      <c r="AJ11" s="63" t="s">
        <v>520</v>
      </c>
      <c r="AK11" s="64"/>
      <c r="AL11" s="64"/>
      <c r="AM11" s="63"/>
      <c r="AN11" s="64"/>
      <c r="AO11" s="64"/>
      <c r="AP11" s="63"/>
      <c r="AQ11" s="64"/>
      <c r="AR11" s="64"/>
      <c r="AS11" s="63"/>
      <c r="AT11" s="64"/>
      <c r="AU11" s="64"/>
      <c r="AV11" s="63" t="s">
        <v>521</v>
      </c>
      <c r="AW11" s="64"/>
      <c r="AX11" s="64"/>
      <c r="AY11" s="63" t="s">
        <v>522</v>
      </c>
      <c r="AZ11" s="64"/>
      <c r="BA11" s="64"/>
      <c r="BB11" s="63" t="s">
        <v>523</v>
      </c>
      <c r="BC11" s="64"/>
      <c r="BD11" s="64"/>
      <c r="BE11" s="50" t="s">
        <v>524</v>
      </c>
      <c r="BF11" s="50"/>
      <c r="BG11" s="50"/>
      <c r="BH11" s="111" t="s">
        <v>525</v>
      </c>
      <c r="BI11" s="112"/>
      <c r="BJ11" s="113"/>
      <c r="BK11" s="54" t="s">
        <v>634</v>
      </c>
      <c r="BL11" s="55"/>
      <c r="BM11" s="48"/>
      <c r="BN11" s="54" t="s">
        <v>635</v>
      </c>
      <c r="BO11" s="55"/>
      <c r="BP11" s="48"/>
      <c r="BQ11" s="54" t="s">
        <v>636</v>
      </c>
      <c r="BR11" s="55"/>
      <c r="BS11" s="48"/>
      <c r="BT11" s="54" t="s">
        <v>637</v>
      </c>
      <c r="BU11" s="55"/>
      <c r="BV11" s="48"/>
      <c r="BW11" s="54" t="s">
        <v>638</v>
      </c>
      <c r="BX11" s="55"/>
      <c r="BY11" s="48"/>
      <c r="BZ11" s="48" t="s">
        <v>526</v>
      </c>
      <c r="CA11" s="49"/>
      <c r="CB11" s="49"/>
      <c r="CC11" s="54" t="s">
        <v>527</v>
      </c>
      <c r="CD11" s="55"/>
      <c r="CE11" s="48"/>
      <c r="CF11" s="54" t="s">
        <v>614</v>
      </c>
      <c r="CG11" s="55"/>
      <c r="CH11" s="48"/>
      <c r="CI11" s="49" t="s">
        <v>528</v>
      </c>
      <c r="CJ11" s="49"/>
      <c r="CK11" s="49"/>
      <c r="CL11" s="49" t="s">
        <v>529</v>
      </c>
      <c r="CM11" s="49"/>
      <c r="CN11" s="49"/>
      <c r="CO11" s="49" t="s">
        <v>530</v>
      </c>
      <c r="CP11" s="49"/>
      <c r="CQ11" s="49"/>
      <c r="CR11" s="62" t="s">
        <v>531</v>
      </c>
      <c r="CS11" s="62"/>
      <c r="CT11" s="62"/>
      <c r="CU11" s="49" t="s">
        <v>532</v>
      </c>
      <c r="CV11" s="49"/>
      <c r="CW11" s="49"/>
      <c r="CX11" s="49" t="s">
        <v>533</v>
      </c>
      <c r="CY11" s="49"/>
      <c r="CZ11" s="49"/>
      <c r="DA11" s="49" t="s">
        <v>534</v>
      </c>
      <c r="DB11" s="49"/>
      <c r="DC11" s="49"/>
      <c r="DD11" s="49" t="s">
        <v>535</v>
      </c>
      <c r="DE11" s="49"/>
      <c r="DF11" s="49"/>
      <c r="DG11" s="49" t="s">
        <v>536</v>
      </c>
      <c r="DH11" s="49"/>
      <c r="DI11" s="49"/>
      <c r="DJ11" s="62" t="s">
        <v>615</v>
      </c>
      <c r="DK11" s="62"/>
      <c r="DL11" s="62"/>
      <c r="DM11" s="62" t="s">
        <v>537</v>
      </c>
      <c r="DN11" s="62"/>
      <c r="DO11" s="114"/>
      <c r="DP11" s="50" t="s">
        <v>538</v>
      </c>
      <c r="DQ11" s="50"/>
      <c r="DR11" s="50"/>
      <c r="DS11" s="50" t="s">
        <v>539</v>
      </c>
      <c r="DT11" s="50"/>
      <c r="DU11" s="50"/>
      <c r="DV11" s="65" t="s">
        <v>540</v>
      </c>
      <c r="DW11" s="65"/>
      <c r="DX11" s="65"/>
      <c r="DY11" s="50" t="s">
        <v>541</v>
      </c>
      <c r="DZ11" s="50"/>
      <c r="EA11" s="50"/>
      <c r="EB11" s="50" t="s">
        <v>542</v>
      </c>
      <c r="EC11" s="50"/>
      <c r="ED11" s="63"/>
      <c r="EE11" s="50" t="s">
        <v>543</v>
      </c>
      <c r="EF11" s="50"/>
      <c r="EG11" s="50"/>
      <c r="EH11" s="50" t="s">
        <v>544</v>
      </c>
      <c r="EI11" s="50"/>
      <c r="EJ11" s="50"/>
      <c r="EK11" s="50" t="s">
        <v>545</v>
      </c>
      <c r="EL11" s="50"/>
      <c r="EM11" s="50"/>
      <c r="EN11" s="50" t="s">
        <v>616</v>
      </c>
      <c r="EO11" s="50"/>
      <c r="EP11" s="50"/>
      <c r="EQ11" s="50" t="s">
        <v>546</v>
      </c>
      <c r="ER11" s="50"/>
      <c r="ES11" s="50"/>
      <c r="ET11" s="50" t="s">
        <v>547</v>
      </c>
      <c r="EU11" s="50"/>
      <c r="EV11" s="50"/>
      <c r="EW11" s="50" t="s">
        <v>548</v>
      </c>
      <c r="EX11" s="50"/>
      <c r="EY11" s="50"/>
      <c r="EZ11" s="50" t="s">
        <v>549</v>
      </c>
      <c r="FA11" s="50"/>
      <c r="FB11" s="50"/>
      <c r="FC11" s="50" t="s">
        <v>550</v>
      </c>
      <c r="FD11" s="50"/>
      <c r="FE11" s="50"/>
      <c r="FF11" s="50" t="s">
        <v>551</v>
      </c>
      <c r="FG11" s="50"/>
      <c r="FH11" s="63"/>
      <c r="FI11" s="69" t="s">
        <v>639</v>
      </c>
      <c r="FJ11" s="70"/>
      <c r="FK11" s="68"/>
      <c r="FL11" s="69" t="s">
        <v>640</v>
      </c>
      <c r="FM11" s="70"/>
      <c r="FN11" s="68"/>
      <c r="FO11" s="69" t="s">
        <v>641</v>
      </c>
      <c r="FP11" s="70"/>
      <c r="FQ11" s="68"/>
      <c r="FR11" s="69" t="s">
        <v>642</v>
      </c>
      <c r="FS11" s="70"/>
      <c r="FT11" s="68"/>
      <c r="FU11" s="69" t="s">
        <v>643</v>
      </c>
      <c r="FV11" s="70"/>
      <c r="FW11" s="68"/>
      <c r="FX11" s="69" t="s">
        <v>644</v>
      </c>
      <c r="FY11" s="70"/>
      <c r="FZ11" s="68"/>
      <c r="GA11" s="69" t="s">
        <v>645</v>
      </c>
      <c r="GB11" s="70"/>
      <c r="GC11" s="68"/>
      <c r="GD11" s="69" t="s">
        <v>646</v>
      </c>
      <c r="GE11" s="70"/>
      <c r="GF11" s="68"/>
      <c r="GG11" s="69" t="s">
        <v>647</v>
      </c>
      <c r="GH11" s="70"/>
      <c r="GI11" s="68"/>
      <c r="GJ11" s="69" t="s">
        <v>648</v>
      </c>
      <c r="GK11" s="70"/>
      <c r="GL11" s="68"/>
      <c r="GM11" s="69" t="s">
        <v>649</v>
      </c>
      <c r="GN11" s="70"/>
      <c r="GO11" s="68"/>
      <c r="GP11" s="69" t="s">
        <v>650</v>
      </c>
      <c r="GQ11" s="70"/>
      <c r="GR11" s="68"/>
      <c r="GS11" s="69" t="s">
        <v>651</v>
      </c>
      <c r="GT11" s="70"/>
      <c r="GU11" s="68"/>
      <c r="GV11" s="69" t="s">
        <v>652</v>
      </c>
      <c r="GW11" s="70"/>
      <c r="GX11" s="68"/>
      <c r="GY11" s="69" t="s">
        <v>653</v>
      </c>
      <c r="GZ11" s="70"/>
      <c r="HA11" s="68"/>
      <c r="HB11" s="69" t="s">
        <v>654</v>
      </c>
      <c r="HC11" s="70"/>
      <c r="HD11" s="68"/>
      <c r="HE11" s="69" t="s">
        <v>655</v>
      </c>
      <c r="HF11" s="70"/>
      <c r="HG11" s="68"/>
      <c r="HH11" s="69" t="s">
        <v>656</v>
      </c>
      <c r="HI11" s="70"/>
      <c r="HJ11" s="68"/>
      <c r="HK11" s="69" t="s">
        <v>657</v>
      </c>
      <c r="HL11" s="70"/>
      <c r="HM11" s="68"/>
      <c r="HN11" s="69" t="s">
        <v>658</v>
      </c>
      <c r="HO11" s="70"/>
      <c r="HP11" s="68"/>
      <c r="HQ11" s="69" t="s">
        <v>659</v>
      </c>
      <c r="HR11" s="70"/>
      <c r="HS11" s="68"/>
      <c r="HT11" s="69" t="s">
        <v>660</v>
      </c>
      <c r="HU11" s="70"/>
      <c r="HV11" s="68"/>
      <c r="HW11" s="69" t="s">
        <v>661</v>
      </c>
      <c r="HX11" s="70"/>
      <c r="HY11" s="68"/>
      <c r="HZ11" s="69" t="s">
        <v>662</v>
      </c>
      <c r="IA11" s="70"/>
      <c r="IB11" s="68"/>
      <c r="IC11" s="69" t="s">
        <v>663</v>
      </c>
      <c r="ID11" s="70"/>
      <c r="IE11" s="68"/>
      <c r="IF11" s="69" t="s">
        <v>664</v>
      </c>
      <c r="IG11" s="70"/>
      <c r="IH11" s="68"/>
      <c r="II11" s="69" t="s">
        <v>665</v>
      </c>
      <c r="IJ11" s="70"/>
      <c r="IK11" s="68"/>
      <c r="IL11" s="69" t="s">
        <v>666</v>
      </c>
      <c r="IM11" s="70"/>
      <c r="IN11" s="68"/>
      <c r="IO11" s="69" t="s">
        <v>667</v>
      </c>
      <c r="IP11" s="70"/>
      <c r="IQ11" s="68"/>
      <c r="IR11" s="69" t="s">
        <v>668</v>
      </c>
      <c r="IS11" s="70"/>
      <c r="IT11" s="68"/>
      <c r="IU11" s="65" t="s">
        <v>552</v>
      </c>
      <c r="IV11" s="65"/>
      <c r="IW11" s="65"/>
      <c r="IX11" s="65" t="s">
        <v>553</v>
      </c>
      <c r="IY11" s="65"/>
      <c r="IZ11" s="65"/>
      <c r="JA11" s="65" t="s">
        <v>617</v>
      </c>
      <c r="JB11" s="65"/>
      <c r="JC11" s="65"/>
      <c r="JD11" s="65" t="s">
        <v>554</v>
      </c>
      <c r="JE11" s="65"/>
      <c r="JF11" s="65"/>
      <c r="JG11" s="65" t="s">
        <v>555</v>
      </c>
      <c r="JH11" s="65"/>
      <c r="JI11" s="65"/>
      <c r="JJ11" s="65" t="s">
        <v>556</v>
      </c>
      <c r="JK11" s="65"/>
      <c r="JL11" s="65"/>
      <c r="JM11" s="65" t="s">
        <v>557</v>
      </c>
      <c r="JN11" s="65"/>
      <c r="JO11" s="65"/>
      <c r="JP11" s="65" t="s">
        <v>558</v>
      </c>
      <c r="JQ11" s="65"/>
      <c r="JR11" s="65"/>
      <c r="JS11" s="65" t="s">
        <v>559</v>
      </c>
      <c r="JT11" s="65"/>
      <c r="JU11" s="65"/>
      <c r="JV11" s="65" t="s">
        <v>560</v>
      </c>
      <c r="JW11" s="65"/>
      <c r="JX11" s="65"/>
      <c r="JY11" s="65" t="s">
        <v>669</v>
      </c>
      <c r="JZ11" s="65"/>
      <c r="KA11" s="65"/>
      <c r="KB11" s="65" t="s">
        <v>670</v>
      </c>
      <c r="KC11" s="65"/>
      <c r="KD11" s="65"/>
      <c r="KE11" s="65" t="s">
        <v>671</v>
      </c>
      <c r="KF11" s="65"/>
      <c r="KG11" s="65"/>
      <c r="KH11" s="68" t="s">
        <v>561</v>
      </c>
      <c r="KI11" s="65"/>
      <c r="KJ11" s="65"/>
      <c r="KK11" s="65" t="s">
        <v>562</v>
      </c>
      <c r="KL11" s="65"/>
      <c r="KM11" s="65"/>
      <c r="KN11" s="65" t="s">
        <v>618</v>
      </c>
      <c r="KO11" s="65"/>
      <c r="KP11" s="65"/>
      <c r="KQ11" s="65" t="s">
        <v>563</v>
      </c>
      <c r="KR11" s="65"/>
      <c r="KS11" s="65"/>
      <c r="KT11" s="65" t="s">
        <v>564</v>
      </c>
      <c r="KU11" s="65"/>
      <c r="KV11" s="65"/>
      <c r="KW11" s="65" t="s">
        <v>565</v>
      </c>
      <c r="KX11" s="65"/>
      <c r="KY11" s="65"/>
      <c r="KZ11" s="65" t="s">
        <v>566</v>
      </c>
      <c r="LA11" s="65"/>
      <c r="LB11" s="65"/>
      <c r="LC11" s="98" t="s">
        <v>567</v>
      </c>
      <c r="LD11" s="99"/>
      <c r="LE11" s="110"/>
      <c r="LF11" s="98" t="s">
        <v>568</v>
      </c>
      <c r="LG11" s="99"/>
      <c r="LH11" s="110"/>
      <c r="LI11" s="98" t="s">
        <v>569</v>
      </c>
      <c r="LJ11" s="99"/>
      <c r="LK11" s="110"/>
      <c r="LL11" s="98" t="s">
        <v>570</v>
      </c>
      <c r="LM11" s="99"/>
      <c r="LN11" s="110"/>
      <c r="LO11" s="98" t="s">
        <v>571</v>
      </c>
      <c r="LP11" s="99"/>
      <c r="LQ11" s="110"/>
      <c r="LR11" s="98" t="s">
        <v>619</v>
      </c>
      <c r="LS11" s="99"/>
      <c r="LT11" s="110"/>
      <c r="LU11" s="98" t="s">
        <v>572</v>
      </c>
      <c r="LV11" s="99"/>
      <c r="LW11" s="110"/>
      <c r="LX11" s="98" t="s">
        <v>573</v>
      </c>
      <c r="LY11" s="99"/>
      <c r="LZ11" s="110"/>
      <c r="MA11" s="98" t="s">
        <v>574</v>
      </c>
      <c r="MB11" s="99"/>
      <c r="MC11" s="110"/>
      <c r="MD11" s="98" t="s">
        <v>575</v>
      </c>
      <c r="ME11" s="99"/>
      <c r="MF11" s="110"/>
      <c r="MG11" s="98" t="s">
        <v>576</v>
      </c>
      <c r="MH11" s="99"/>
      <c r="MI11" s="110"/>
      <c r="MJ11" s="98" t="s">
        <v>577</v>
      </c>
      <c r="MK11" s="99"/>
      <c r="ML11" s="110"/>
      <c r="MM11" s="69" t="s">
        <v>578</v>
      </c>
      <c r="MN11" s="70"/>
      <c r="MO11" s="68"/>
      <c r="MP11" s="69" t="s">
        <v>579</v>
      </c>
      <c r="MQ11" s="70"/>
      <c r="MR11" s="68"/>
      <c r="MS11" s="69" t="s">
        <v>580</v>
      </c>
      <c r="MT11" s="70"/>
      <c r="MU11" s="68"/>
      <c r="MV11" s="98" t="s">
        <v>620</v>
      </c>
      <c r="MW11" s="99"/>
      <c r="MX11" s="110"/>
      <c r="MY11" s="98" t="s">
        <v>581</v>
      </c>
      <c r="MZ11" s="99"/>
      <c r="NA11" s="110"/>
      <c r="NB11" s="69" t="s">
        <v>582</v>
      </c>
      <c r="NC11" s="70"/>
      <c r="ND11" s="68"/>
      <c r="NE11" s="69" t="s">
        <v>583</v>
      </c>
      <c r="NF11" s="70"/>
      <c r="NG11" s="68"/>
      <c r="NH11" s="69" t="s">
        <v>584</v>
      </c>
      <c r="NI11" s="70"/>
      <c r="NJ11" s="68"/>
      <c r="NK11" s="68" t="s">
        <v>585</v>
      </c>
      <c r="NL11" s="65"/>
      <c r="NM11" s="65"/>
      <c r="NN11" s="65" t="s">
        <v>586</v>
      </c>
      <c r="NO11" s="65"/>
      <c r="NP11" s="65"/>
      <c r="NQ11" s="114" t="s">
        <v>621</v>
      </c>
      <c r="NR11" s="122"/>
      <c r="NS11" s="123"/>
      <c r="NT11" s="65" t="s">
        <v>622</v>
      </c>
      <c r="NU11" s="65"/>
      <c r="NV11" s="65"/>
      <c r="NW11" s="65" t="s">
        <v>623</v>
      </c>
      <c r="NX11" s="65"/>
      <c r="NY11" s="65"/>
      <c r="NZ11" s="65" t="s">
        <v>624</v>
      </c>
      <c r="OA11" s="65"/>
      <c r="OB11" s="65"/>
      <c r="OC11" s="65" t="s">
        <v>625</v>
      </c>
      <c r="OD11" s="65"/>
      <c r="OE11" s="65"/>
      <c r="OF11" s="65" t="s">
        <v>626</v>
      </c>
      <c r="OG11" s="65"/>
      <c r="OH11" s="65"/>
      <c r="OI11" s="65" t="s">
        <v>627</v>
      </c>
      <c r="OJ11" s="65"/>
      <c r="OK11" s="65"/>
      <c r="OL11" s="98" t="s">
        <v>628</v>
      </c>
      <c r="OM11" s="99"/>
      <c r="ON11" s="110"/>
      <c r="OO11" s="98" t="s">
        <v>629</v>
      </c>
      <c r="OP11" s="99"/>
      <c r="OQ11" s="110"/>
      <c r="OR11" s="98" t="s">
        <v>630</v>
      </c>
      <c r="OS11" s="99"/>
      <c r="OT11" s="99"/>
      <c r="OU11" s="65" t="s">
        <v>587</v>
      </c>
      <c r="OV11" s="65"/>
      <c r="OW11" s="65"/>
      <c r="OX11" s="98" t="s">
        <v>588</v>
      </c>
      <c r="OY11" s="99"/>
      <c r="OZ11" s="110"/>
      <c r="PA11" s="98" t="s">
        <v>589</v>
      </c>
      <c r="PB11" s="99"/>
      <c r="PC11" s="110"/>
      <c r="PD11" s="98" t="s">
        <v>631</v>
      </c>
      <c r="PE11" s="99"/>
      <c r="PF11" s="110"/>
      <c r="PG11" s="98" t="s">
        <v>590</v>
      </c>
      <c r="PH11" s="99"/>
      <c r="PI11" s="110"/>
      <c r="PJ11" s="98" t="s">
        <v>591</v>
      </c>
      <c r="PK11" s="99"/>
      <c r="PL11" s="110"/>
      <c r="PM11" s="98" t="s">
        <v>592</v>
      </c>
      <c r="PN11" s="99"/>
      <c r="PO11" s="110"/>
      <c r="PP11" s="98" t="s">
        <v>593</v>
      </c>
      <c r="PQ11" s="99"/>
      <c r="PR11" s="110"/>
      <c r="PS11" s="98" t="s">
        <v>672</v>
      </c>
      <c r="PT11" s="99"/>
      <c r="PU11" s="99"/>
      <c r="PV11" s="99" t="s">
        <v>673</v>
      </c>
      <c r="PW11" s="99"/>
      <c r="PX11" s="99"/>
      <c r="PY11" s="99" t="s">
        <v>674</v>
      </c>
      <c r="PZ11" s="99"/>
      <c r="QA11" s="99"/>
      <c r="QB11" s="99" t="s">
        <v>675</v>
      </c>
      <c r="QC11" s="99"/>
      <c r="QD11" s="99"/>
      <c r="QE11" s="99" t="s">
        <v>676</v>
      </c>
      <c r="QF11" s="99"/>
      <c r="QG11" s="99"/>
      <c r="QH11" s="99" t="s">
        <v>677</v>
      </c>
      <c r="QI11" s="99"/>
      <c r="QJ11" s="99"/>
      <c r="QK11" s="99" t="s">
        <v>678</v>
      </c>
      <c r="QL11" s="99"/>
      <c r="QM11" s="99"/>
      <c r="QN11" s="99" t="s">
        <v>679</v>
      </c>
      <c r="QO11" s="99"/>
      <c r="QP11" s="99"/>
      <c r="QQ11" s="99" t="s">
        <v>680</v>
      </c>
      <c r="QR11" s="99"/>
      <c r="QS11" s="99"/>
      <c r="QT11" s="99" t="s">
        <v>681</v>
      </c>
      <c r="QU11" s="99"/>
      <c r="QV11" s="99"/>
      <c r="QW11" s="99" t="s">
        <v>682</v>
      </c>
      <c r="QX11" s="99"/>
      <c r="QY11" s="99"/>
      <c r="QZ11" s="99" t="s">
        <v>683</v>
      </c>
      <c r="RA11" s="99"/>
      <c r="RB11" s="99"/>
      <c r="RC11" s="99" t="s">
        <v>684</v>
      </c>
      <c r="RD11" s="99"/>
      <c r="RE11" s="99"/>
      <c r="RF11" s="99" t="s">
        <v>685</v>
      </c>
      <c r="RG11" s="99"/>
      <c r="RH11" s="110"/>
      <c r="RI11" s="65" t="s">
        <v>594</v>
      </c>
      <c r="RJ11" s="65"/>
      <c r="RK11" s="65"/>
      <c r="RL11" s="65" t="s">
        <v>595</v>
      </c>
      <c r="RM11" s="65"/>
      <c r="RN11" s="65"/>
      <c r="RO11" s="65" t="s">
        <v>632</v>
      </c>
      <c r="RP11" s="65"/>
      <c r="RQ11" s="65"/>
      <c r="RR11" s="65" t="s">
        <v>596</v>
      </c>
      <c r="RS11" s="65"/>
      <c r="RT11" s="65"/>
      <c r="RU11" s="65" t="s">
        <v>597</v>
      </c>
      <c r="RV11" s="65"/>
      <c r="RW11" s="65"/>
      <c r="RX11" s="65" t="s">
        <v>598</v>
      </c>
      <c r="RY11" s="65"/>
      <c r="RZ11" s="65"/>
      <c r="SA11" s="65" t="s">
        <v>599</v>
      </c>
      <c r="SB11" s="65"/>
      <c r="SC11" s="65"/>
      <c r="SD11" s="65" t="s">
        <v>600</v>
      </c>
      <c r="SE11" s="65"/>
      <c r="SF11" s="65"/>
      <c r="SG11" s="65" t="s">
        <v>601</v>
      </c>
      <c r="SH11" s="65"/>
      <c r="SI11" s="65"/>
      <c r="SJ11" s="65" t="s">
        <v>602</v>
      </c>
      <c r="SK11" s="65"/>
      <c r="SL11" s="65"/>
      <c r="SM11" s="65" t="s">
        <v>603</v>
      </c>
      <c r="SN11" s="65"/>
      <c r="SO11" s="65"/>
      <c r="SP11" s="65" t="s">
        <v>604</v>
      </c>
      <c r="SQ11" s="65"/>
      <c r="SR11" s="65"/>
      <c r="SS11" s="65" t="s">
        <v>633</v>
      </c>
      <c r="ST11" s="65"/>
      <c r="SU11" s="65"/>
      <c r="SV11" s="65" t="s">
        <v>605</v>
      </c>
      <c r="SW11" s="65"/>
      <c r="SX11" s="65"/>
      <c r="SY11" s="65" t="s">
        <v>606</v>
      </c>
      <c r="SZ11" s="65"/>
      <c r="TA11" s="65"/>
      <c r="TB11" s="65" t="s">
        <v>607</v>
      </c>
      <c r="TC11" s="65"/>
      <c r="TD11" s="65"/>
      <c r="TE11" s="65" t="s">
        <v>608</v>
      </c>
      <c r="TF11" s="65"/>
      <c r="TG11" s="69"/>
      <c r="TH11" s="65" t="s">
        <v>609</v>
      </c>
      <c r="TI11" s="65"/>
      <c r="TJ11" s="69"/>
      <c r="TK11" s="65" t="s">
        <v>610</v>
      </c>
      <c r="TL11" s="65"/>
      <c r="TM11" s="69"/>
      <c r="TN11" s="65" t="s">
        <v>611</v>
      </c>
      <c r="TO11" s="65"/>
      <c r="TP11" s="69"/>
      <c r="TQ11" s="69" t="s">
        <v>612</v>
      </c>
      <c r="TR11" s="91"/>
      <c r="TS11" s="91"/>
      <c r="TT11" s="69" t="s">
        <v>686</v>
      </c>
      <c r="TU11" s="70"/>
      <c r="TV11" s="68"/>
      <c r="TW11" s="69" t="s">
        <v>687</v>
      </c>
      <c r="TX11" s="70"/>
      <c r="TY11" s="68"/>
      <c r="TZ11" s="69" t="s">
        <v>688</v>
      </c>
      <c r="UA11" s="70"/>
      <c r="UB11" s="68"/>
      <c r="UC11" s="69" t="s">
        <v>689</v>
      </c>
      <c r="UD11" s="70"/>
      <c r="UE11" s="68"/>
      <c r="UF11" s="69" t="s">
        <v>690</v>
      </c>
      <c r="UG11" s="70"/>
      <c r="UH11" s="68"/>
      <c r="UI11" s="69" t="s">
        <v>691</v>
      </c>
      <c r="UJ11" s="70"/>
      <c r="UK11" s="68"/>
      <c r="UL11" s="69" t="s">
        <v>692</v>
      </c>
      <c r="UM11" s="70"/>
      <c r="UN11" s="68"/>
      <c r="UO11" s="69" t="s">
        <v>693</v>
      </c>
      <c r="UP11" s="70"/>
      <c r="UQ11" s="68"/>
      <c r="UR11" s="69" t="s">
        <v>694</v>
      </c>
      <c r="US11" s="70"/>
      <c r="UT11" s="68"/>
      <c r="UU11" s="69" t="s">
        <v>695</v>
      </c>
      <c r="UV11" s="70"/>
      <c r="UW11" s="68"/>
      <c r="UX11" s="69" t="s">
        <v>696</v>
      </c>
      <c r="UY11" s="70"/>
      <c r="UZ11" s="68"/>
      <c r="VA11" s="69" t="s">
        <v>697</v>
      </c>
      <c r="VB11" s="70"/>
      <c r="VC11" s="68"/>
      <c r="VD11" s="69" t="s">
        <v>698</v>
      </c>
      <c r="VE11" s="70"/>
      <c r="VF11" s="68"/>
      <c r="VG11" s="69" t="s">
        <v>699</v>
      </c>
      <c r="VH11" s="70"/>
      <c r="VI11" s="68"/>
      <c r="VJ11" s="69" t="s">
        <v>700</v>
      </c>
      <c r="VK11" s="70"/>
      <c r="VL11" s="68"/>
      <c r="VM11" s="69" t="s">
        <v>701</v>
      </c>
      <c r="VN11" s="70"/>
      <c r="VO11" s="68"/>
      <c r="VP11" s="69" t="s">
        <v>702</v>
      </c>
      <c r="VQ11" s="70"/>
      <c r="VR11" s="68"/>
      <c r="VS11" s="69" t="s">
        <v>703</v>
      </c>
      <c r="VT11" s="70"/>
      <c r="VU11" s="68"/>
    </row>
    <row r="12" spans="1:593" ht="61.5" customHeight="1" thickBot="1" x14ac:dyDescent="0.3">
      <c r="A12" s="44"/>
      <c r="B12" s="101"/>
      <c r="C12" s="51" t="s">
        <v>906</v>
      </c>
      <c r="D12" s="52"/>
      <c r="E12" s="53"/>
      <c r="F12" s="51" t="s">
        <v>907</v>
      </c>
      <c r="G12" s="52"/>
      <c r="H12" s="53"/>
      <c r="I12" s="115" t="s">
        <v>908</v>
      </c>
      <c r="J12" s="116"/>
      <c r="K12" s="117"/>
      <c r="L12" s="51" t="s">
        <v>909</v>
      </c>
      <c r="M12" s="52"/>
      <c r="N12" s="53"/>
      <c r="O12" s="51" t="s">
        <v>910</v>
      </c>
      <c r="P12" s="52"/>
      <c r="Q12" s="53"/>
      <c r="R12" s="51" t="s">
        <v>911</v>
      </c>
      <c r="S12" s="52"/>
      <c r="T12" s="53"/>
      <c r="U12" s="51" t="s">
        <v>912</v>
      </c>
      <c r="V12" s="52"/>
      <c r="W12" s="53"/>
      <c r="X12" s="51" t="s">
        <v>913</v>
      </c>
      <c r="Y12" s="52"/>
      <c r="Z12" s="53"/>
      <c r="AA12" s="51" t="s">
        <v>914</v>
      </c>
      <c r="AB12" s="52"/>
      <c r="AC12" s="53"/>
      <c r="AD12" s="51" t="s">
        <v>915</v>
      </c>
      <c r="AE12" s="52"/>
      <c r="AF12" s="53"/>
      <c r="AG12" s="51" t="s">
        <v>916</v>
      </c>
      <c r="AH12" s="52"/>
      <c r="AI12" s="53"/>
      <c r="AJ12" s="51" t="s">
        <v>917</v>
      </c>
      <c r="AK12" s="52"/>
      <c r="AL12" s="53"/>
      <c r="AM12" s="51"/>
      <c r="AN12" s="52"/>
      <c r="AO12" s="53"/>
      <c r="AP12" s="51"/>
      <c r="AQ12" s="52"/>
      <c r="AR12" s="53"/>
      <c r="AS12" s="51"/>
      <c r="AT12" s="52"/>
      <c r="AU12" s="53"/>
      <c r="AV12" s="51" t="s">
        <v>918</v>
      </c>
      <c r="AW12" s="52"/>
      <c r="AX12" s="53"/>
      <c r="AY12" s="51" t="s">
        <v>919</v>
      </c>
      <c r="AZ12" s="52"/>
      <c r="BA12" s="53"/>
      <c r="BB12" s="51" t="s">
        <v>920</v>
      </c>
      <c r="BC12" s="52"/>
      <c r="BD12" s="53"/>
      <c r="BE12" s="51" t="s">
        <v>921</v>
      </c>
      <c r="BF12" s="52"/>
      <c r="BG12" s="53"/>
      <c r="BH12" s="51" t="s">
        <v>922</v>
      </c>
      <c r="BI12" s="52"/>
      <c r="BJ12" s="53"/>
      <c r="BK12" s="51" t="s">
        <v>923</v>
      </c>
      <c r="BL12" s="52"/>
      <c r="BM12" s="53"/>
      <c r="BN12" s="51" t="s">
        <v>924</v>
      </c>
      <c r="BO12" s="52"/>
      <c r="BP12" s="53"/>
      <c r="BQ12" s="51" t="s">
        <v>925</v>
      </c>
      <c r="BR12" s="52"/>
      <c r="BS12" s="53"/>
      <c r="BT12" s="51" t="s">
        <v>926</v>
      </c>
      <c r="BU12" s="52"/>
      <c r="BV12" s="53"/>
      <c r="BW12" s="51" t="s">
        <v>765</v>
      </c>
      <c r="BX12" s="52"/>
      <c r="BY12" s="53"/>
      <c r="BZ12" s="51" t="s">
        <v>927</v>
      </c>
      <c r="CA12" s="52"/>
      <c r="CB12" s="53"/>
      <c r="CC12" s="51" t="s">
        <v>928</v>
      </c>
      <c r="CD12" s="52"/>
      <c r="CE12" s="53"/>
      <c r="CF12" s="51" t="s">
        <v>929</v>
      </c>
      <c r="CG12" s="52"/>
      <c r="CH12" s="53"/>
      <c r="CI12" s="51" t="s">
        <v>930</v>
      </c>
      <c r="CJ12" s="52"/>
      <c r="CK12" s="53"/>
      <c r="CL12" s="51" t="s">
        <v>931</v>
      </c>
      <c r="CM12" s="52"/>
      <c r="CN12" s="53"/>
      <c r="CO12" s="51" t="s">
        <v>932</v>
      </c>
      <c r="CP12" s="52"/>
      <c r="CQ12" s="53"/>
      <c r="CR12" s="51" t="s">
        <v>933</v>
      </c>
      <c r="CS12" s="52"/>
      <c r="CT12" s="53"/>
      <c r="CU12" s="51" t="s">
        <v>934</v>
      </c>
      <c r="CV12" s="52"/>
      <c r="CW12" s="53"/>
      <c r="CX12" s="51" t="s">
        <v>935</v>
      </c>
      <c r="CY12" s="52"/>
      <c r="CZ12" s="53"/>
      <c r="DA12" s="51" t="s">
        <v>936</v>
      </c>
      <c r="DB12" s="52"/>
      <c r="DC12" s="53"/>
      <c r="DD12" s="51" t="s">
        <v>937</v>
      </c>
      <c r="DE12" s="52"/>
      <c r="DF12" s="53"/>
      <c r="DG12" s="71" t="s">
        <v>938</v>
      </c>
      <c r="DH12" s="72"/>
      <c r="DI12" s="73"/>
      <c r="DJ12" s="51" t="s">
        <v>939</v>
      </c>
      <c r="DK12" s="52"/>
      <c r="DL12" s="53"/>
      <c r="DM12" s="51" t="s">
        <v>940</v>
      </c>
      <c r="DN12" s="52"/>
      <c r="DO12" s="53"/>
      <c r="DP12" s="51" t="s">
        <v>941</v>
      </c>
      <c r="DQ12" s="52"/>
      <c r="DR12" s="53"/>
      <c r="DS12" s="51" t="s">
        <v>942</v>
      </c>
      <c r="DT12" s="52"/>
      <c r="DU12" s="53"/>
      <c r="DV12" s="51" t="s">
        <v>943</v>
      </c>
      <c r="DW12" s="52"/>
      <c r="DX12" s="53"/>
      <c r="DY12" s="51" t="s">
        <v>944</v>
      </c>
      <c r="DZ12" s="52"/>
      <c r="EA12" s="53"/>
      <c r="EB12" s="51" t="s">
        <v>945</v>
      </c>
      <c r="EC12" s="52"/>
      <c r="ED12" s="53"/>
      <c r="EE12" s="51" t="s">
        <v>819</v>
      </c>
      <c r="EF12" s="52"/>
      <c r="EG12" s="53"/>
      <c r="EH12" s="51" t="s">
        <v>946</v>
      </c>
      <c r="EI12" s="52"/>
      <c r="EJ12" s="53"/>
      <c r="EK12" s="51" t="s">
        <v>947</v>
      </c>
      <c r="EL12" s="52"/>
      <c r="EM12" s="53"/>
      <c r="EN12" s="51" t="s">
        <v>948</v>
      </c>
      <c r="EO12" s="52"/>
      <c r="EP12" s="53"/>
      <c r="EQ12" s="51" t="s">
        <v>949</v>
      </c>
      <c r="ER12" s="52"/>
      <c r="ES12" s="53"/>
      <c r="ET12" s="51" t="s">
        <v>950</v>
      </c>
      <c r="EU12" s="52"/>
      <c r="EV12" s="53"/>
      <c r="EW12" s="51" t="s">
        <v>951</v>
      </c>
      <c r="EX12" s="52"/>
      <c r="EY12" s="53"/>
      <c r="EZ12" s="51" t="s">
        <v>952</v>
      </c>
      <c r="FA12" s="52"/>
      <c r="FB12" s="53"/>
      <c r="FC12" s="51" t="s">
        <v>953</v>
      </c>
      <c r="FD12" s="52"/>
      <c r="FE12" s="53"/>
      <c r="FF12" s="51" t="s">
        <v>954</v>
      </c>
      <c r="FG12" s="52"/>
      <c r="FH12" s="53"/>
      <c r="FI12" s="51" t="s">
        <v>955</v>
      </c>
      <c r="FJ12" s="52"/>
      <c r="FK12" s="53"/>
      <c r="FL12" s="51" t="s">
        <v>956</v>
      </c>
      <c r="FM12" s="52"/>
      <c r="FN12" s="53"/>
      <c r="FO12" s="51" t="s">
        <v>957</v>
      </c>
      <c r="FP12" s="52"/>
      <c r="FQ12" s="53"/>
      <c r="FR12" s="51" t="s">
        <v>958</v>
      </c>
      <c r="FS12" s="52"/>
      <c r="FT12" s="53"/>
      <c r="FU12" s="51" t="s">
        <v>848</v>
      </c>
      <c r="FV12" s="52"/>
      <c r="FW12" s="53"/>
      <c r="FX12" s="93" t="s">
        <v>852</v>
      </c>
      <c r="FY12" s="94"/>
      <c r="FZ12" s="95"/>
      <c r="GA12" s="71" t="s">
        <v>959</v>
      </c>
      <c r="GB12" s="72"/>
      <c r="GC12" s="73"/>
      <c r="GD12" s="51" t="s">
        <v>960</v>
      </c>
      <c r="GE12" s="52"/>
      <c r="GF12" s="53"/>
      <c r="GG12" s="51" t="s">
        <v>961</v>
      </c>
      <c r="GH12" s="52"/>
      <c r="GI12" s="53"/>
      <c r="GJ12" s="51" t="s">
        <v>962</v>
      </c>
      <c r="GK12" s="52"/>
      <c r="GL12" s="53"/>
      <c r="GM12" s="51" t="s">
        <v>963</v>
      </c>
      <c r="GN12" s="52"/>
      <c r="GO12" s="53"/>
      <c r="GP12" s="51" t="s">
        <v>964</v>
      </c>
      <c r="GQ12" s="52"/>
      <c r="GR12" s="53"/>
      <c r="GS12" s="71" t="s">
        <v>965</v>
      </c>
      <c r="GT12" s="72"/>
      <c r="GU12" s="73"/>
      <c r="GV12" s="51" t="s">
        <v>966</v>
      </c>
      <c r="GW12" s="52"/>
      <c r="GX12" s="53"/>
      <c r="GY12" s="51" t="s">
        <v>967</v>
      </c>
      <c r="GZ12" s="52"/>
      <c r="HA12" s="53"/>
      <c r="HB12" s="51" t="s">
        <v>968</v>
      </c>
      <c r="HC12" s="52"/>
      <c r="HD12" s="53"/>
      <c r="HE12" s="51" t="s">
        <v>969</v>
      </c>
      <c r="HF12" s="52"/>
      <c r="HG12" s="53"/>
      <c r="HH12" s="51" t="s">
        <v>970</v>
      </c>
      <c r="HI12" s="52"/>
      <c r="HJ12" s="53"/>
      <c r="HK12" s="51" t="s">
        <v>971</v>
      </c>
      <c r="HL12" s="52"/>
      <c r="HM12" s="53"/>
      <c r="HN12" s="51" t="s">
        <v>972</v>
      </c>
      <c r="HO12" s="52"/>
      <c r="HP12" s="53"/>
      <c r="HQ12" s="51" t="s">
        <v>973</v>
      </c>
      <c r="HR12" s="52"/>
      <c r="HS12" s="53"/>
      <c r="HT12" s="51" t="s">
        <v>974</v>
      </c>
      <c r="HU12" s="52"/>
      <c r="HV12" s="53"/>
      <c r="HW12" s="51" t="s">
        <v>975</v>
      </c>
      <c r="HX12" s="52"/>
      <c r="HY12" s="53"/>
      <c r="HZ12" s="51" t="s">
        <v>976</v>
      </c>
      <c r="IA12" s="52"/>
      <c r="IB12" s="53"/>
      <c r="IC12" s="51" t="s">
        <v>977</v>
      </c>
      <c r="ID12" s="52"/>
      <c r="IE12" s="53"/>
      <c r="IF12" s="51" t="s">
        <v>978</v>
      </c>
      <c r="IG12" s="52"/>
      <c r="IH12" s="53"/>
      <c r="II12" s="51" t="s">
        <v>979</v>
      </c>
      <c r="IJ12" s="52"/>
      <c r="IK12" s="53"/>
      <c r="IL12" s="51" t="s">
        <v>980</v>
      </c>
      <c r="IM12" s="52"/>
      <c r="IN12" s="53"/>
      <c r="IO12" s="51" t="s">
        <v>981</v>
      </c>
      <c r="IP12" s="52"/>
      <c r="IQ12" s="53"/>
      <c r="IR12" s="51" t="s">
        <v>905</v>
      </c>
      <c r="IS12" s="52"/>
      <c r="IT12" s="53"/>
      <c r="IU12" s="51" t="s">
        <v>1015</v>
      </c>
      <c r="IV12" s="52"/>
      <c r="IW12" s="53"/>
      <c r="IX12" s="51" t="s">
        <v>1016</v>
      </c>
      <c r="IY12" s="52"/>
      <c r="IZ12" s="53"/>
      <c r="JA12" s="51" t="s">
        <v>1017</v>
      </c>
      <c r="JB12" s="52"/>
      <c r="JC12" s="53"/>
      <c r="JD12" s="51" t="s">
        <v>1018</v>
      </c>
      <c r="JE12" s="52"/>
      <c r="JF12" s="53"/>
      <c r="JG12" s="51" t="s">
        <v>1019</v>
      </c>
      <c r="JH12" s="52"/>
      <c r="JI12" s="53"/>
      <c r="JJ12" s="51" t="s">
        <v>1020</v>
      </c>
      <c r="JK12" s="52"/>
      <c r="JL12" s="53"/>
      <c r="JM12" s="51" t="s">
        <v>1021</v>
      </c>
      <c r="JN12" s="52"/>
      <c r="JO12" s="53"/>
      <c r="JP12" s="51" t="s">
        <v>1022</v>
      </c>
      <c r="JQ12" s="52"/>
      <c r="JR12" s="53"/>
      <c r="JS12" s="71" t="s">
        <v>1023</v>
      </c>
      <c r="JT12" s="72"/>
      <c r="JU12" s="73"/>
      <c r="JV12" s="51" t="s">
        <v>1024</v>
      </c>
      <c r="JW12" s="52"/>
      <c r="JX12" s="53"/>
      <c r="JY12" s="71" t="s">
        <v>1025</v>
      </c>
      <c r="JZ12" s="72"/>
      <c r="KA12" s="73"/>
      <c r="KB12" s="51" t="s">
        <v>1026</v>
      </c>
      <c r="KC12" s="52"/>
      <c r="KD12" s="53"/>
      <c r="KE12" s="51" t="s">
        <v>1027</v>
      </c>
      <c r="KF12" s="52"/>
      <c r="KG12" s="53"/>
      <c r="KH12" s="51" t="s">
        <v>1186</v>
      </c>
      <c r="KI12" s="52"/>
      <c r="KJ12" s="53"/>
      <c r="KK12" s="51" t="s">
        <v>1187</v>
      </c>
      <c r="KL12" s="52"/>
      <c r="KM12" s="53"/>
      <c r="KN12" s="71" t="s">
        <v>1188</v>
      </c>
      <c r="KO12" s="72"/>
      <c r="KP12" s="73"/>
      <c r="KQ12" s="51" t="s">
        <v>1189</v>
      </c>
      <c r="KR12" s="52"/>
      <c r="KS12" s="53"/>
      <c r="KT12" s="51" t="s">
        <v>1190</v>
      </c>
      <c r="KU12" s="52"/>
      <c r="KV12" s="53"/>
      <c r="KW12" s="51" t="s">
        <v>1191</v>
      </c>
      <c r="KX12" s="52"/>
      <c r="KY12" s="53"/>
      <c r="KZ12" s="51" t="s">
        <v>1192</v>
      </c>
      <c r="LA12" s="52"/>
      <c r="LB12" s="53"/>
      <c r="LC12" s="51" t="s">
        <v>1193</v>
      </c>
      <c r="LD12" s="52"/>
      <c r="LE12" s="53"/>
      <c r="LF12" s="51" t="s">
        <v>1194</v>
      </c>
      <c r="LG12" s="52"/>
      <c r="LH12" s="53"/>
      <c r="LI12" s="51" t="s">
        <v>1195</v>
      </c>
      <c r="LJ12" s="52"/>
      <c r="LK12" s="53"/>
      <c r="LL12" s="51" t="s">
        <v>1055</v>
      </c>
      <c r="LM12" s="52"/>
      <c r="LN12" s="53"/>
      <c r="LO12" s="51" t="s">
        <v>1196</v>
      </c>
      <c r="LP12" s="52"/>
      <c r="LQ12" s="53"/>
      <c r="LR12" s="51" t="s">
        <v>1197</v>
      </c>
      <c r="LS12" s="52"/>
      <c r="LT12" s="53"/>
      <c r="LU12" s="51" t="s">
        <v>1198</v>
      </c>
      <c r="LV12" s="52"/>
      <c r="LW12" s="53"/>
      <c r="LX12" s="71" t="s">
        <v>1199</v>
      </c>
      <c r="LY12" s="72"/>
      <c r="LZ12" s="73"/>
      <c r="MA12" s="51" t="s">
        <v>1200</v>
      </c>
      <c r="MB12" s="52"/>
      <c r="MC12" s="53"/>
      <c r="MD12" s="118" t="s">
        <v>1073</v>
      </c>
      <c r="ME12" s="119"/>
      <c r="MF12" s="120"/>
      <c r="MG12" s="51" t="s">
        <v>1201</v>
      </c>
      <c r="MH12" s="52"/>
      <c r="MI12" s="53"/>
      <c r="MJ12" s="51" t="s">
        <v>1202</v>
      </c>
      <c r="MK12" s="52"/>
      <c r="ML12" s="53"/>
      <c r="MM12" s="51" t="s">
        <v>1203</v>
      </c>
      <c r="MN12" s="52"/>
      <c r="MO12" s="53"/>
      <c r="MP12" s="71" t="s">
        <v>1204</v>
      </c>
      <c r="MQ12" s="72"/>
      <c r="MR12" s="73"/>
      <c r="MS12" s="51" t="s">
        <v>1080</v>
      </c>
      <c r="MT12" s="52"/>
      <c r="MU12" s="53"/>
      <c r="MV12" s="51" t="s">
        <v>1205</v>
      </c>
      <c r="MW12" s="52"/>
      <c r="MX12" s="53"/>
      <c r="MY12" s="51" t="s">
        <v>1206</v>
      </c>
      <c r="MZ12" s="52"/>
      <c r="NA12" s="53"/>
      <c r="NB12" s="51" t="s">
        <v>1207</v>
      </c>
      <c r="NC12" s="52"/>
      <c r="ND12" s="53"/>
      <c r="NE12" s="51" t="s">
        <v>1208</v>
      </c>
      <c r="NF12" s="52"/>
      <c r="NG12" s="53"/>
      <c r="NH12" s="51" t="s">
        <v>1209</v>
      </c>
      <c r="NI12" s="52"/>
      <c r="NJ12" s="53"/>
      <c r="NK12" s="51" t="s">
        <v>1210</v>
      </c>
      <c r="NL12" s="52"/>
      <c r="NM12" s="53"/>
      <c r="NN12" s="118" t="s">
        <v>1102</v>
      </c>
      <c r="NO12" s="119"/>
      <c r="NP12" s="121"/>
      <c r="NQ12" s="115" t="s">
        <v>1211</v>
      </c>
      <c r="NR12" s="116"/>
      <c r="NS12" s="117"/>
      <c r="NT12" s="51" t="s">
        <v>1212</v>
      </c>
      <c r="NU12" s="52"/>
      <c r="NV12" s="53"/>
      <c r="NW12" s="51" t="s">
        <v>1109</v>
      </c>
      <c r="NX12" s="52"/>
      <c r="NY12" s="53"/>
      <c r="NZ12" s="51" t="s">
        <v>1213</v>
      </c>
      <c r="OA12" s="52"/>
      <c r="OB12" s="53"/>
      <c r="OC12" s="51" t="s">
        <v>1214</v>
      </c>
      <c r="OD12" s="52"/>
      <c r="OE12" s="53"/>
      <c r="OF12" s="51" t="s">
        <v>1215</v>
      </c>
      <c r="OG12" s="52"/>
      <c r="OH12" s="53"/>
      <c r="OI12" s="51" t="s">
        <v>1216</v>
      </c>
      <c r="OJ12" s="52"/>
      <c r="OK12" s="53"/>
      <c r="OL12" s="51" t="s">
        <v>1217</v>
      </c>
      <c r="OM12" s="52"/>
      <c r="ON12" s="53"/>
      <c r="OO12" s="51" t="s">
        <v>1218</v>
      </c>
      <c r="OP12" s="52"/>
      <c r="OQ12" s="53"/>
      <c r="OR12" s="51" t="s">
        <v>1219</v>
      </c>
      <c r="OS12" s="52"/>
      <c r="OT12" s="53"/>
      <c r="OU12" s="51" t="s">
        <v>1220</v>
      </c>
      <c r="OV12" s="52"/>
      <c r="OW12" s="53"/>
      <c r="OX12" s="51" t="s">
        <v>1221</v>
      </c>
      <c r="OY12" s="52"/>
      <c r="OZ12" s="53"/>
      <c r="PA12" s="51" t="s">
        <v>1222</v>
      </c>
      <c r="PB12" s="52"/>
      <c r="PC12" s="53"/>
      <c r="PD12" s="51" t="s">
        <v>1223</v>
      </c>
      <c r="PE12" s="52"/>
      <c r="PF12" s="53"/>
      <c r="PG12" s="71" t="s">
        <v>1135</v>
      </c>
      <c r="PH12" s="72"/>
      <c r="PI12" s="73"/>
      <c r="PJ12" s="51" t="s">
        <v>1224</v>
      </c>
      <c r="PK12" s="52"/>
      <c r="PL12" s="53"/>
      <c r="PM12" s="51" t="s">
        <v>1225</v>
      </c>
      <c r="PN12" s="52"/>
      <c r="PO12" s="53"/>
      <c r="PP12" s="51" t="s">
        <v>1226</v>
      </c>
      <c r="PQ12" s="52"/>
      <c r="PR12" s="53"/>
      <c r="PS12" s="71" t="s">
        <v>1227</v>
      </c>
      <c r="PT12" s="72"/>
      <c r="PU12" s="73"/>
      <c r="PV12" s="51" t="s">
        <v>1228</v>
      </c>
      <c r="PW12" s="52"/>
      <c r="PX12" s="53"/>
      <c r="PY12" s="51" t="s">
        <v>1229</v>
      </c>
      <c r="PZ12" s="52"/>
      <c r="QA12" s="53"/>
      <c r="QB12" s="71" t="s">
        <v>1230</v>
      </c>
      <c r="QC12" s="72"/>
      <c r="QD12" s="73"/>
      <c r="QE12" s="71" t="s">
        <v>1231</v>
      </c>
      <c r="QF12" s="72"/>
      <c r="QG12" s="73"/>
      <c r="QH12" s="51" t="s">
        <v>1232</v>
      </c>
      <c r="QI12" s="52"/>
      <c r="QJ12" s="53"/>
      <c r="QK12" s="51" t="s">
        <v>1233</v>
      </c>
      <c r="QL12" s="52"/>
      <c r="QM12" s="53"/>
      <c r="QN12" s="51" t="s">
        <v>1234</v>
      </c>
      <c r="QO12" s="52"/>
      <c r="QP12" s="53"/>
      <c r="QQ12" s="51" t="s">
        <v>1235</v>
      </c>
      <c r="QR12" s="52"/>
      <c r="QS12" s="53"/>
      <c r="QT12" s="51" t="s">
        <v>1236</v>
      </c>
      <c r="QU12" s="52"/>
      <c r="QV12" s="53"/>
      <c r="QW12" s="51" t="s">
        <v>1237</v>
      </c>
      <c r="QX12" s="52"/>
      <c r="QY12" s="53"/>
      <c r="QZ12" s="51" t="s">
        <v>1238</v>
      </c>
      <c r="RA12" s="52"/>
      <c r="RB12" s="53"/>
      <c r="RC12" s="51" t="s">
        <v>1239</v>
      </c>
      <c r="RD12" s="52"/>
      <c r="RE12" s="53"/>
      <c r="RF12" s="51" t="s">
        <v>1240</v>
      </c>
      <c r="RG12" s="52"/>
      <c r="RH12" s="53"/>
      <c r="RI12" s="51" t="s">
        <v>1246</v>
      </c>
      <c r="RJ12" s="52"/>
      <c r="RK12" s="53"/>
      <c r="RL12" s="51" t="s">
        <v>1247</v>
      </c>
      <c r="RM12" s="52"/>
      <c r="RN12" s="53"/>
      <c r="RO12" s="51" t="s">
        <v>1248</v>
      </c>
      <c r="RP12" s="52"/>
      <c r="RQ12" s="53"/>
      <c r="RR12" s="71" t="s">
        <v>1252</v>
      </c>
      <c r="RS12" s="72"/>
      <c r="RT12" s="73"/>
      <c r="RU12" s="51" t="s">
        <v>1256</v>
      </c>
      <c r="RV12" s="52"/>
      <c r="RW12" s="53"/>
      <c r="RX12" s="51" t="s">
        <v>1260</v>
      </c>
      <c r="RY12" s="52"/>
      <c r="RZ12" s="53"/>
      <c r="SA12" s="51" t="s">
        <v>1264</v>
      </c>
      <c r="SB12" s="52"/>
      <c r="SC12" s="53"/>
      <c r="SD12" s="71" t="s">
        <v>1265</v>
      </c>
      <c r="SE12" s="72"/>
      <c r="SF12" s="73"/>
      <c r="SG12" s="51" t="s">
        <v>1269</v>
      </c>
      <c r="SH12" s="52"/>
      <c r="SI12" s="53"/>
      <c r="SJ12" s="51" t="s">
        <v>1273</v>
      </c>
      <c r="SK12" s="52"/>
      <c r="SL12" s="53"/>
      <c r="SM12" s="51" t="s">
        <v>1277</v>
      </c>
      <c r="SN12" s="52"/>
      <c r="SO12" s="53"/>
      <c r="SP12" s="51" t="s">
        <v>1281</v>
      </c>
      <c r="SQ12" s="52"/>
      <c r="SR12" s="53"/>
      <c r="SS12" s="51" t="s">
        <v>1285</v>
      </c>
      <c r="ST12" s="52"/>
      <c r="SU12" s="53"/>
      <c r="SV12" s="71" t="s">
        <v>1286</v>
      </c>
      <c r="SW12" s="72"/>
      <c r="SX12" s="73"/>
      <c r="SY12" s="51" t="s">
        <v>1290</v>
      </c>
      <c r="SZ12" s="52"/>
      <c r="TA12" s="53"/>
      <c r="TB12" s="51" t="s">
        <v>1294</v>
      </c>
      <c r="TC12" s="52"/>
      <c r="TD12" s="53"/>
      <c r="TE12" s="51" t="s">
        <v>1298</v>
      </c>
      <c r="TF12" s="52"/>
      <c r="TG12" s="53"/>
      <c r="TH12" s="51" t="s">
        <v>1302</v>
      </c>
      <c r="TI12" s="52"/>
      <c r="TJ12" s="53"/>
      <c r="TK12" s="51" t="s">
        <v>1306</v>
      </c>
      <c r="TL12" s="52"/>
      <c r="TM12" s="53"/>
      <c r="TN12" s="51" t="s">
        <v>1310</v>
      </c>
      <c r="TO12" s="52"/>
      <c r="TP12" s="53"/>
      <c r="TQ12" s="51" t="s">
        <v>1314</v>
      </c>
      <c r="TR12" s="52"/>
      <c r="TS12" s="53"/>
      <c r="TT12" s="51" t="s">
        <v>1318</v>
      </c>
      <c r="TU12" s="52"/>
      <c r="TV12" s="53"/>
      <c r="TW12" s="51" t="s">
        <v>1319</v>
      </c>
      <c r="TX12" s="52"/>
      <c r="TY12" s="53"/>
      <c r="TZ12" s="51" t="s">
        <v>1323</v>
      </c>
      <c r="UA12" s="52"/>
      <c r="UB12" s="53"/>
      <c r="UC12" s="51" t="s">
        <v>1327</v>
      </c>
      <c r="UD12" s="52"/>
      <c r="UE12" s="53"/>
      <c r="UF12" s="51" t="s">
        <v>1331</v>
      </c>
      <c r="UG12" s="52"/>
      <c r="UH12" s="53"/>
      <c r="UI12" s="51" t="s">
        <v>1335</v>
      </c>
      <c r="UJ12" s="52"/>
      <c r="UK12" s="53"/>
      <c r="UL12" s="71" t="s">
        <v>1339</v>
      </c>
      <c r="UM12" s="72"/>
      <c r="UN12" s="73"/>
      <c r="UO12" s="51" t="s">
        <v>1342</v>
      </c>
      <c r="UP12" s="52"/>
      <c r="UQ12" s="53"/>
      <c r="UR12" s="93" t="s">
        <v>1349</v>
      </c>
      <c r="US12" s="94"/>
      <c r="UT12" s="95"/>
      <c r="UU12" s="51" t="s">
        <v>1350</v>
      </c>
      <c r="UV12" s="52"/>
      <c r="UW12" s="53"/>
      <c r="UX12" s="51" t="s">
        <v>1354</v>
      </c>
      <c r="UY12" s="52"/>
      <c r="UZ12" s="53"/>
      <c r="VA12" s="51" t="s">
        <v>1358</v>
      </c>
      <c r="VB12" s="52"/>
      <c r="VC12" s="53"/>
      <c r="VD12" s="51" t="s">
        <v>1362</v>
      </c>
      <c r="VE12" s="52"/>
      <c r="VF12" s="97"/>
      <c r="VG12" s="96" t="s">
        <v>1366</v>
      </c>
      <c r="VH12" s="52"/>
      <c r="VI12" s="97"/>
      <c r="VJ12" s="96" t="s">
        <v>1370</v>
      </c>
      <c r="VK12" s="52"/>
      <c r="VL12" s="53"/>
      <c r="VM12" s="51" t="s">
        <v>1374</v>
      </c>
      <c r="VN12" s="52"/>
      <c r="VO12" s="53"/>
      <c r="VP12" s="51" t="s">
        <v>1378</v>
      </c>
      <c r="VQ12" s="52"/>
      <c r="VR12" s="53"/>
      <c r="VS12" s="51" t="s">
        <v>1382</v>
      </c>
      <c r="VT12" s="52"/>
      <c r="VU12" s="53"/>
    </row>
    <row r="13" spans="1:593" ht="38.25" customHeight="1" thickBot="1" x14ac:dyDescent="0.3">
      <c r="A13" s="44"/>
      <c r="B13" s="102"/>
      <c r="C13" s="15" t="s">
        <v>704</v>
      </c>
      <c r="D13" s="16" t="s">
        <v>705</v>
      </c>
      <c r="E13" s="17" t="s">
        <v>706</v>
      </c>
      <c r="F13" s="29" t="s">
        <v>707</v>
      </c>
      <c r="G13" s="33" t="s">
        <v>708</v>
      </c>
      <c r="H13" s="34" t="s">
        <v>709</v>
      </c>
      <c r="I13" s="15" t="s">
        <v>710</v>
      </c>
      <c r="J13" s="16" t="s">
        <v>711</v>
      </c>
      <c r="K13" s="17" t="s">
        <v>712</v>
      </c>
      <c r="L13" s="15" t="s">
        <v>713</v>
      </c>
      <c r="M13" s="16" t="s">
        <v>714</v>
      </c>
      <c r="N13" s="17" t="s">
        <v>715</v>
      </c>
      <c r="O13" s="15" t="s">
        <v>716</v>
      </c>
      <c r="P13" s="16" t="s">
        <v>717</v>
      </c>
      <c r="Q13" s="17" t="s">
        <v>718</v>
      </c>
      <c r="R13" s="15" t="s">
        <v>719</v>
      </c>
      <c r="S13" s="16" t="s">
        <v>720</v>
      </c>
      <c r="T13" s="17" t="s">
        <v>721</v>
      </c>
      <c r="U13" s="15" t="s">
        <v>722</v>
      </c>
      <c r="V13" s="16" t="s">
        <v>723</v>
      </c>
      <c r="W13" s="17" t="s">
        <v>724</v>
      </c>
      <c r="X13" s="15" t="s">
        <v>725</v>
      </c>
      <c r="Y13" s="16" t="s">
        <v>726</v>
      </c>
      <c r="Z13" s="17" t="s">
        <v>727</v>
      </c>
      <c r="AA13" s="15" t="s">
        <v>728</v>
      </c>
      <c r="AB13" s="16" t="s">
        <v>729</v>
      </c>
      <c r="AC13" s="17" t="s">
        <v>730</v>
      </c>
      <c r="AD13" s="15" t="s">
        <v>731</v>
      </c>
      <c r="AE13" s="16" t="s">
        <v>732</v>
      </c>
      <c r="AF13" s="17" t="s">
        <v>733</v>
      </c>
      <c r="AG13" s="15" t="s">
        <v>734</v>
      </c>
      <c r="AH13" s="16" t="s">
        <v>735</v>
      </c>
      <c r="AI13" s="17" t="s">
        <v>736</v>
      </c>
      <c r="AJ13" s="15" t="s">
        <v>737</v>
      </c>
      <c r="AK13" s="16" t="s">
        <v>738</v>
      </c>
      <c r="AL13" s="17" t="s">
        <v>739</v>
      </c>
      <c r="AM13" s="15"/>
      <c r="AN13" s="16"/>
      <c r="AO13" s="17"/>
      <c r="AP13" s="15"/>
      <c r="AQ13" s="16"/>
      <c r="AR13" s="17"/>
      <c r="AS13" s="15"/>
      <c r="AT13" s="16"/>
      <c r="AU13" s="17"/>
      <c r="AV13" s="15" t="s">
        <v>740</v>
      </c>
      <c r="AW13" s="16" t="s">
        <v>741</v>
      </c>
      <c r="AX13" s="17" t="s">
        <v>742</v>
      </c>
      <c r="AY13" s="15" t="s">
        <v>743</v>
      </c>
      <c r="AZ13" s="16" t="s">
        <v>744</v>
      </c>
      <c r="BA13" s="17" t="s">
        <v>745</v>
      </c>
      <c r="BB13" s="15" t="s">
        <v>746</v>
      </c>
      <c r="BC13" s="16" t="s">
        <v>747</v>
      </c>
      <c r="BD13" s="17" t="s">
        <v>748</v>
      </c>
      <c r="BE13" s="15" t="s">
        <v>749</v>
      </c>
      <c r="BF13" s="16" t="s">
        <v>750</v>
      </c>
      <c r="BG13" s="17" t="s">
        <v>751</v>
      </c>
      <c r="BH13" s="15" t="s">
        <v>498</v>
      </c>
      <c r="BI13" s="16" t="s">
        <v>752</v>
      </c>
      <c r="BJ13" s="17" t="s">
        <v>753</v>
      </c>
      <c r="BK13" s="15" t="s">
        <v>754</v>
      </c>
      <c r="BL13" s="16" t="s">
        <v>755</v>
      </c>
      <c r="BM13" s="17" t="s">
        <v>756</v>
      </c>
      <c r="BN13" s="15" t="s">
        <v>757</v>
      </c>
      <c r="BO13" s="16" t="s">
        <v>758</v>
      </c>
      <c r="BP13" s="17" t="s">
        <v>72</v>
      </c>
      <c r="BQ13" s="15" t="s">
        <v>759</v>
      </c>
      <c r="BR13" s="16" t="s">
        <v>760</v>
      </c>
      <c r="BS13" s="17" t="s">
        <v>761</v>
      </c>
      <c r="BT13" s="15" t="s">
        <v>762</v>
      </c>
      <c r="BU13" s="16" t="s">
        <v>763</v>
      </c>
      <c r="BV13" s="17" t="s">
        <v>764</v>
      </c>
      <c r="BW13" s="15" t="s">
        <v>766</v>
      </c>
      <c r="BX13" s="16" t="s">
        <v>767</v>
      </c>
      <c r="BY13" s="17" t="s">
        <v>768</v>
      </c>
      <c r="BZ13" s="15" t="s">
        <v>769</v>
      </c>
      <c r="CA13" s="16" t="s">
        <v>770</v>
      </c>
      <c r="CB13" s="17" t="s">
        <v>771</v>
      </c>
      <c r="CC13" s="15" t="s">
        <v>772</v>
      </c>
      <c r="CD13" s="16" t="s">
        <v>774</v>
      </c>
      <c r="CE13" s="17" t="s">
        <v>773</v>
      </c>
      <c r="CF13" s="15" t="s">
        <v>775</v>
      </c>
      <c r="CG13" s="16" t="s">
        <v>776</v>
      </c>
      <c r="CH13" s="17" t="s">
        <v>777</v>
      </c>
      <c r="CI13" s="15" t="s">
        <v>778</v>
      </c>
      <c r="CJ13" s="16" t="s">
        <v>770</v>
      </c>
      <c r="CK13" s="17" t="s">
        <v>779</v>
      </c>
      <c r="CL13" s="15" t="s">
        <v>780</v>
      </c>
      <c r="CM13" s="16" t="s">
        <v>781</v>
      </c>
      <c r="CN13" s="17" t="s">
        <v>782</v>
      </c>
      <c r="CO13" s="15" t="s">
        <v>232</v>
      </c>
      <c r="CP13" s="16" t="s">
        <v>257</v>
      </c>
      <c r="CQ13" s="17" t="s">
        <v>262</v>
      </c>
      <c r="CR13" s="15" t="s">
        <v>783</v>
      </c>
      <c r="CS13" s="16" t="s">
        <v>784</v>
      </c>
      <c r="CT13" s="17" t="s">
        <v>785</v>
      </c>
      <c r="CU13" s="15" t="s">
        <v>786</v>
      </c>
      <c r="CV13" s="16" t="s">
        <v>787</v>
      </c>
      <c r="CW13" s="17" t="s">
        <v>788</v>
      </c>
      <c r="CX13" s="15" t="s">
        <v>789</v>
      </c>
      <c r="CY13" s="16" t="s">
        <v>790</v>
      </c>
      <c r="CZ13" s="17" t="s">
        <v>791</v>
      </c>
      <c r="DA13" s="15" t="s">
        <v>69</v>
      </c>
      <c r="DB13" s="16" t="s">
        <v>792</v>
      </c>
      <c r="DC13" s="17" t="s">
        <v>793</v>
      </c>
      <c r="DD13" s="15" t="s">
        <v>794</v>
      </c>
      <c r="DE13" s="16" t="s">
        <v>795</v>
      </c>
      <c r="DF13" s="17" t="s">
        <v>796</v>
      </c>
      <c r="DG13" s="15" t="s">
        <v>797</v>
      </c>
      <c r="DH13" s="16" t="s">
        <v>798</v>
      </c>
      <c r="DI13" s="17" t="s">
        <v>799</v>
      </c>
      <c r="DJ13" s="15" t="s">
        <v>800</v>
      </c>
      <c r="DK13" s="16" t="s">
        <v>801</v>
      </c>
      <c r="DL13" s="17" t="s">
        <v>802</v>
      </c>
      <c r="DM13" s="15" t="s">
        <v>803</v>
      </c>
      <c r="DN13" s="16" t="s">
        <v>804</v>
      </c>
      <c r="DO13" s="17" t="s">
        <v>805</v>
      </c>
      <c r="DP13" s="15" t="s">
        <v>806</v>
      </c>
      <c r="DQ13" s="16" t="s">
        <v>807</v>
      </c>
      <c r="DR13" s="17" t="s">
        <v>808</v>
      </c>
      <c r="DS13" s="15" t="s">
        <v>809</v>
      </c>
      <c r="DT13" s="16" t="s">
        <v>810</v>
      </c>
      <c r="DU13" s="17" t="s">
        <v>811</v>
      </c>
      <c r="DV13" s="15" t="s">
        <v>812</v>
      </c>
      <c r="DW13" s="16" t="s">
        <v>813</v>
      </c>
      <c r="DX13" s="17" t="s">
        <v>814</v>
      </c>
      <c r="DY13" s="15" t="s">
        <v>289</v>
      </c>
      <c r="DZ13" s="16" t="s">
        <v>815</v>
      </c>
      <c r="EA13" s="17" t="s">
        <v>816</v>
      </c>
      <c r="EB13" s="15" t="s">
        <v>817</v>
      </c>
      <c r="EC13" s="16" t="s">
        <v>818</v>
      </c>
      <c r="ED13" s="17" t="s">
        <v>23</v>
      </c>
      <c r="EE13" s="15" t="s">
        <v>820</v>
      </c>
      <c r="EF13" s="16" t="s">
        <v>821</v>
      </c>
      <c r="EG13" s="17" t="s">
        <v>822</v>
      </c>
      <c r="EH13" s="15" t="s">
        <v>823</v>
      </c>
      <c r="EI13" s="16" t="s">
        <v>824</v>
      </c>
      <c r="EJ13" s="17" t="s">
        <v>825</v>
      </c>
      <c r="EK13" s="15" t="s">
        <v>289</v>
      </c>
      <c r="EL13" s="16" t="s">
        <v>815</v>
      </c>
      <c r="EM13" s="17" t="s">
        <v>816</v>
      </c>
      <c r="EN13" s="15" t="s">
        <v>826</v>
      </c>
      <c r="EO13" s="16" t="s">
        <v>827</v>
      </c>
      <c r="EP13" s="17" t="s">
        <v>828</v>
      </c>
      <c r="EQ13" s="15" t="s">
        <v>829</v>
      </c>
      <c r="ER13" s="16" t="s">
        <v>830</v>
      </c>
      <c r="ES13" s="17" t="s">
        <v>831</v>
      </c>
      <c r="ET13" s="15" t="s">
        <v>502</v>
      </c>
      <c r="EU13" s="16" t="s">
        <v>832</v>
      </c>
      <c r="EV13" s="17" t="s">
        <v>833</v>
      </c>
      <c r="EW13" s="15" t="s">
        <v>834</v>
      </c>
      <c r="EX13" s="16" t="s">
        <v>835</v>
      </c>
      <c r="EY13" s="17" t="s">
        <v>836</v>
      </c>
      <c r="EZ13" s="15" t="s">
        <v>385</v>
      </c>
      <c r="FA13" s="16" t="s">
        <v>398</v>
      </c>
      <c r="FB13" s="17" t="s">
        <v>387</v>
      </c>
      <c r="FC13" s="15" t="s">
        <v>837</v>
      </c>
      <c r="FD13" s="16" t="s">
        <v>838</v>
      </c>
      <c r="FE13" s="17" t="s">
        <v>839</v>
      </c>
      <c r="FF13" s="15" t="s">
        <v>840</v>
      </c>
      <c r="FG13" s="16" t="s">
        <v>841</v>
      </c>
      <c r="FH13" s="17" t="s">
        <v>60</v>
      </c>
      <c r="FI13" s="15" t="s">
        <v>499</v>
      </c>
      <c r="FJ13" s="16" t="s">
        <v>842</v>
      </c>
      <c r="FK13" s="17" t="s">
        <v>843</v>
      </c>
      <c r="FL13" s="15" t="s">
        <v>232</v>
      </c>
      <c r="FM13" s="16" t="s">
        <v>257</v>
      </c>
      <c r="FN13" s="17" t="s">
        <v>262</v>
      </c>
      <c r="FO13" s="15" t="s">
        <v>844</v>
      </c>
      <c r="FP13" s="16" t="s">
        <v>845</v>
      </c>
      <c r="FQ13" s="17" t="s">
        <v>23</v>
      </c>
      <c r="FR13" s="15" t="s">
        <v>846</v>
      </c>
      <c r="FS13" s="16" t="s">
        <v>34</v>
      </c>
      <c r="FT13" s="17" t="s">
        <v>847</v>
      </c>
      <c r="FU13" s="29" t="s">
        <v>849</v>
      </c>
      <c r="FV13" s="16" t="s">
        <v>850</v>
      </c>
      <c r="FW13" s="19" t="s">
        <v>851</v>
      </c>
      <c r="FX13" s="20" t="s">
        <v>853</v>
      </c>
      <c r="FY13" s="20" t="s">
        <v>854</v>
      </c>
      <c r="FZ13" s="20" t="s">
        <v>855</v>
      </c>
      <c r="GA13" s="15" t="s">
        <v>856</v>
      </c>
      <c r="GB13" s="16" t="s">
        <v>857</v>
      </c>
      <c r="GC13" s="17" t="s">
        <v>858</v>
      </c>
      <c r="GD13" s="15" t="s">
        <v>859</v>
      </c>
      <c r="GE13" s="16" t="s">
        <v>860</v>
      </c>
      <c r="GF13" s="17" t="s">
        <v>861</v>
      </c>
      <c r="GG13" s="15" t="s">
        <v>862</v>
      </c>
      <c r="GH13" s="16" t="s">
        <v>863</v>
      </c>
      <c r="GI13" s="17" t="s">
        <v>864</v>
      </c>
      <c r="GJ13" s="15" t="s">
        <v>39</v>
      </c>
      <c r="GK13" s="16" t="s">
        <v>865</v>
      </c>
      <c r="GL13" s="17" t="s">
        <v>246</v>
      </c>
      <c r="GM13" s="15" t="s">
        <v>866</v>
      </c>
      <c r="GN13" s="16" t="s">
        <v>867</v>
      </c>
      <c r="GO13" s="17" t="s">
        <v>868</v>
      </c>
      <c r="GP13" s="15" t="s">
        <v>57</v>
      </c>
      <c r="GQ13" s="16" t="s">
        <v>869</v>
      </c>
      <c r="GR13" s="17" t="s">
        <v>41</v>
      </c>
      <c r="GS13" s="15" t="s">
        <v>783</v>
      </c>
      <c r="GT13" s="16" t="s">
        <v>784</v>
      </c>
      <c r="GU13" s="17" t="s">
        <v>870</v>
      </c>
      <c r="GV13" s="15" t="s">
        <v>871</v>
      </c>
      <c r="GW13" s="16" t="s">
        <v>872</v>
      </c>
      <c r="GX13" s="17" t="s">
        <v>873</v>
      </c>
      <c r="GY13" s="15" t="s">
        <v>502</v>
      </c>
      <c r="GZ13" s="16" t="s">
        <v>832</v>
      </c>
      <c r="HA13" s="17" t="s">
        <v>833</v>
      </c>
      <c r="HB13" s="15" t="s">
        <v>874</v>
      </c>
      <c r="HC13" s="16" t="s">
        <v>875</v>
      </c>
      <c r="HD13" s="17" t="s">
        <v>876</v>
      </c>
      <c r="HE13" s="15" t="s">
        <v>21</v>
      </c>
      <c r="HF13" s="16" t="s">
        <v>22</v>
      </c>
      <c r="HG13" s="17" t="s">
        <v>23</v>
      </c>
      <c r="HH13" s="15" t="s">
        <v>877</v>
      </c>
      <c r="HI13" s="16" t="s">
        <v>878</v>
      </c>
      <c r="HJ13" s="17" t="s">
        <v>424</v>
      </c>
      <c r="HK13" s="15" t="s">
        <v>879</v>
      </c>
      <c r="HL13" s="16" t="s">
        <v>880</v>
      </c>
      <c r="HM13" s="17" t="s">
        <v>23</v>
      </c>
      <c r="HN13" s="15" t="s">
        <v>500</v>
      </c>
      <c r="HO13" s="16" t="s">
        <v>881</v>
      </c>
      <c r="HP13" s="17" t="s">
        <v>33</v>
      </c>
      <c r="HQ13" s="15" t="s">
        <v>882</v>
      </c>
      <c r="HR13" s="16" t="s">
        <v>34</v>
      </c>
      <c r="HS13" s="17" t="s">
        <v>847</v>
      </c>
      <c r="HT13" s="15" t="s">
        <v>232</v>
      </c>
      <c r="HU13" s="16" t="s">
        <v>257</v>
      </c>
      <c r="HV13" s="17" t="s">
        <v>262</v>
      </c>
      <c r="HW13" s="15" t="s">
        <v>883</v>
      </c>
      <c r="HX13" s="16" t="s">
        <v>884</v>
      </c>
      <c r="HY13" s="17" t="s">
        <v>885</v>
      </c>
      <c r="HZ13" s="15" t="s">
        <v>886</v>
      </c>
      <c r="IA13" s="16" t="s">
        <v>887</v>
      </c>
      <c r="IB13" s="17" t="s">
        <v>888</v>
      </c>
      <c r="IC13" s="15" t="s">
        <v>889</v>
      </c>
      <c r="ID13" s="16" t="s">
        <v>890</v>
      </c>
      <c r="IE13" s="17" t="s">
        <v>891</v>
      </c>
      <c r="IF13" s="15" t="s">
        <v>892</v>
      </c>
      <c r="IG13" s="16" t="s">
        <v>893</v>
      </c>
      <c r="IH13" s="17" t="s">
        <v>894</v>
      </c>
      <c r="II13" s="15" t="s">
        <v>895</v>
      </c>
      <c r="IJ13" s="16" t="s">
        <v>896</v>
      </c>
      <c r="IK13" s="17" t="s">
        <v>897</v>
      </c>
      <c r="IL13" s="15" t="s">
        <v>898</v>
      </c>
      <c r="IM13" s="16" t="s">
        <v>899</v>
      </c>
      <c r="IN13" s="17" t="s">
        <v>900</v>
      </c>
      <c r="IO13" s="15" t="s">
        <v>809</v>
      </c>
      <c r="IP13" s="16" t="s">
        <v>810</v>
      </c>
      <c r="IQ13" s="17" t="s">
        <v>901</v>
      </c>
      <c r="IR13" s="15" t="s">
        <v>902</v>
      </c>
      <c r="IS13" s="16" t="s">
        <v>903</v>
      </c>
      <c r="IT13" s="17" t="s">
        <v>904</v>
      </c>
      <c r="IU13" s="15" t="s">
        <v>982</v>
      </c>
      <c r="IV13" s="16" t="s">
        <v>983</v>
      </c>
      <c r="IW13" s="17" t="s">
        <v>984</v>
      </c>
      <c r="IX13" s="15" t="s">
        <v>985</v>
      </c>
      <c r="IY13" s="16" t="s">
        <v>986</v>
      </c>
      <c r="IZ13" s="17" t="s">
        <v>987</v>
      </c>
      <c r="JA13" s="15" t="s">
        <v>315</v>
      </c>
      <c r="JB13" s="16" t="s">
        <v>316</v>
      </c>
      <c r="JC13" s="17" t="s">
        <v>988</v>
      </c>
      <c r="JD13" s="15" t="s">
        <v>989</v>
      </c>
      <c r="JE13" s="16" t="s">
        <v>990</v>
      </c>
      <c r="JF13" s="17" t="s">
        <v>991</v>
      </c>
      <c r="JG13" s="15" t="s">
        <v>992</v>
      </c>
      <c r="JH13" s="16" t="s">
        <v>993</v>
      </c>
      <c r="JI13" s="17" t="s">
        <v>994</v>
      </c>
      <c r="JJ13" s="15" t="s">
        <v>995</v>
      </c>
      <c r="JK13" s="16" t="s">
        <v>507</v>
      </c>
      <c r="JL13" s="17" t="s">
        <v>996</v>
      </c>
      <c r="JM13" s="15" t="s">
        <v>361</v>
      </c>
      <c r="JN13" s="16" t="s">
        <v>362</v>
      </c>
      <c r="JO13" s="17" t="s">
        <v>363</v>
      </c>
      <c r="JP13" s="15" t="s">
        <v>997</v>
      </c>
      <c r="JQ13" s="16" t="s">
        <v>998</v>
      </c>
      <c r="JR13" s="17" t="s">
        <v>999</v>
      </c>
      <c r="JS13" s="15" t="s">
        <v>1000</v>
      </c>
      <c r="JT13" s="16" t="s">
        <v>1001</v>
      </c>
      <c r="JU13" s="17" t="s">
        <v>1002</v>
      </c>
      <c r="JV13" s="21" t="s">
        <v>1003</v>
      </c>
      <c r="JW13" s="16" t="s">
        <v>1004</v>
      </c>
      <c r="JX13" s="17" t="s">
        <v>1005</v>
      </c>
      <c r="JY13" s="29" t="s">
        <v>1006</v>
      </c>
      <c r="JZ13" s="16" t="s">
        <v>1007</v>
      </c>
      <c r="KA13" s="17" t="s">
        <v>1008</v>
      </c>
      <c r="KB13" s="15" t="s">
        <v>1009</v>
      </c>
      <c r="KC13" s="16" t="s">
        <v>1010</v>
      </c>
      <c r="KD13" s="17" t="s">
        <v>1011</v>
      </c>
      <c r="KE13" s="15" t="s">
        <v>1012</v>
      </c>
      <c r="KF13" s="16" t="s">
        <v>1013</v>
      </c>
      <c r="KG13" s="17" t="s">
        <v>1014</v>
      </c>
      <c r="KH13" s="15" t="s">
        <v>1028</v>
      </c>
      <c r="KI13" s="16" t="s">
        <v>1029</v>
      </c>
      <c r="KJ13" s="17" t="s">
        <v>1030</v>
      </c>
      <c r="KK13" s="15" t="s">
        <v>21</v>
      </c>
      <c r="KL13" s="16" t="s">
        <v>22</v>
      </c>
      <c r="KM13" s="17" t="s">
        <v>23</v>
      </c>
      <c r="KN13" s="15" t="s">
        <v>1031</v>
      </c>
      <c r="KO13" s="16" t="s">
        <v>1032</v>
      </c>
      <c r="KP13" s="17" t="s">
        <v>1033</v>
      </c>
      <c r="KQ13" s="15" t="s">
        <v>1034</v>
      </c>
      <c r="KR13" s="16" t="s">
        <v>1035</v>
      </c>
      <c r="KS13" s="17" t="s">
        <v>1036</v>
      </c>
      <c r="KT13" s="15" t="s">
        <v>1037</v>
      </c>
      <c r="KU13" s="16" t="s">
        <v>1038</v>
      </c>
      <c r="KV13" s="17" t="s">
        <v>1039</v>
      </c>
      <c r="KW13" s="15" t="s">
        <v>1040</v>
      </c>
      <c r="KX13" s="16" t="s">
        <v>1041</v>
      </c>
      <c r="KY13" s="17" t="s">
        <v>1042</v>
      </c>
      <c r="KZ13" s="15" t="s">
        <v>1043</v>
      </c>
      <c r="LA13" s="16" t="s">
        <v>1044</v>
      </c>
      <c r="LB13" s="17" t="s">
        <v>1045</v>
      </c>
      <c r="LC13" s="15" t="s">
        <v>1046</v>
      </c>
      <c r="LD13" s="16" t="s">
        <v>1047</v>
      </c>
      <c r="LE13" s="17" t="s">
        <v>1048</v>
      </c>
      <c r="LF13" s="15" t="s">
        <v>1049</v>
      </c>
      <c r="LG13" s="16" t="s">
        <v>1050</v>
      </c>
      <c r="LH13" s="17" t="s">
        <v>1051</v>
      </c>
      <c r="LI13" s="15" t="s">
        <v>1052</v>
      </c>
      <c r="LJ13" s="16" t="s">
        <v>1053</v>
      </c>
      <c r="LK13" s="17" t="s">
        <v>1054</v>
      </c>
      <c r="LL13" s="15" t="s">
        <v>1056</v>
      </c>
      <c r="LM13" s="16" t="s">
        <v>1057</v>
      </c>
      <c r="LN13" s="17" t="s">
        <v>1058</v>
      </c>
      <c r="LO13" s="15" t="s">
        <v>1059</v>
      </c>
      <c r="LP13" s="16" t="s">
        <v>1060</v>
      </c>
      <c r="LQ13" s="17" t="s">
        <v>23</v>
      </c>
      <c r="LR13" s="15" t="s">
        <v>1061</v>
      </c>
      <c r="LS13" s="16" t="s">
        <v>1062</v>
      </c>
      <c r="LT13" s="17" t="s">
        <v>1063</v>
      </c>
      <c r="LU13" s="15" t="s">
        <v>1064</v>
      </c>
      <c r="LV13" s="16" t="s">
        <v>1065</v>
      </c>
      <c r="LW13" s="17" t="s">
        <v>1066</v>
      </c>
      <c r="LX13" s="15" t="s">
        <v>1067</v>
      </c>
      <c r="LY13" s="16" t="s">
        <v>1068</v>
      </c>
      <c r="LZ13" s="17" t="s">
        <v>1069</v>
      </c>
      <c r="MA13" s="15" t="s">
        <v>992</v>
      </c>
      <c r="MB13" s="16" t="s">
        <v>993</v>
      </c>
      <c r="MC13" s="17" t="s">
        <v>994</v>
      </c>
      <c r="MD13" s="26" t="s">
        <v>1070</v>
      </c>
      <c r="ME13" s="27" t="s">
        <v>1071</v>
      </c>
      <c r="MF13" s="24" t="s">
        <v>1072</v>
      </c>
      <c r="MG13" s="15" t="s">
        <v>1074</v>
      </c>
      <c r="MH13" s="16" t="s">
        <v>1075</v>
      </c>
      <c r="MI13" s="17" t="s">
        <v>1076</v>
      </c>
      <c r="MJ13" s="15" t="s">
        <v>499</v>
      </c>
      <c r="MK13" s="16" t="s">
        <v>842</v>
      </c>
      <c r="ML13" s="17" t="s">
        <v>843</v>
      </c>
      <c r="MM13" s="15" t="s">
        <v>21</v>
      </c>
      <c r="MN13" s="16" t="s">
        <v>22</v>
      </c>
      <c r="MO13" s="17" t="s">
        <v>23</v>
      </c>
      <c r="MP13" s="15" t="s">
        <v>1077</v>
      </c>
      <c r="MQ13" s="16" t="s">
        <v>1078</v>
      </c>
      <c r="MR13" s="17" t="s">
        <v>1079</v>
      </c>
      <c r="MS13" s="15" t="s">
        <v>1081</v>
      </c>
      <c r="MT13" s="16" t="s">
        <v>1082</v>
      </c>
      <c r="MU13" s="17" t="s">
        <v>1083</v>
      </c>
      <c r="MV13" s="15" t="s">
        <v>46</v>
      </c>
      <c r="MW13" s="16" t="s">
        <v>1084</v>
      </c>
      <c r="MX13" s="17" t="s">
        <v>504</v>
      </c>
      <c r="MY13" s="15" t="s">
        <v>1085</v>
      </c>
      <c r="MZ13" s="16" t="s">
        <v>1086</v>
      </c>
      <c r="NA13" s="17" t="s">
        <v>1087</v>
      </c>
      <c r="NB13" s="15" t="s">
        <v>1088</v>
      </c>
      <c r="NC13" s="16" t="s">
        <v>1089</v>
      </c>
      <c r="ND13" s="17" t="s">
        <v>1090</v>
      </c>
      <c r="NE13" s="15" t="s">
        <v>1091</v>
      </c>
      <c r="NF13" s="16" t="s">
        <v>1092</v>
      </c>
      <c r="NG13" s="17" t="s">
        <v>1093</v>
      </c>
      <c r="NH13" s="15" t="s">
        <v>506</v>
      </c>
      <c r="NI13" s="16" t="s">
        <v>1094</v>
      </c>
      <c r="NJ13" s="17" t="s">
        <v>1095</v>
      </c>
      <c r="NK13" s="15" t="s">
        <v>1096</v>
      </c>
      <c r="NL13" s="16" t="s">
        <v>1097</v>
      </c>
      <c r="NM13" s="17" t="s">
        <v>1098</v>
      </c>
      <c r="NN13" s="28" t="s">
        <v>1099</v>
      </c>
      <c r="NO13" s="35" t="s">
        <v>1100</v>
      </c>
      <c r="NP13" s="35" t="s">
        <v>1101</v>
      </c>
      <c r="NQ13" s="15" t="s">
        <v>1103</v>
      </c>
      <c r="NR13" s="16" t="s">
        <v>1104</v>
      </c>
      <c r="NS13" s="17" t="s">
        <v>1105</v>
      </c>
      <c r="NT13" s="15" t="s">
        <v>1106</v>
      </c>
      <c r="NU13" s="16" t="s">
        <v>1107</v>
      </c>
      <c r="NV13" s="17" t="s">
        <v>1108</v>
      </c>
      <c r="NW13" s="15" t="s">
        <v>1110</v>
      </c>
      <c r="NX13" s="16" t="s">
        <v>1111</v>
      </c>
      <c r="NY13" s="17" t="s">
        <v>1112</v>
      </c>
      <c r="NZ13" s="15" t="s">
        <v>1113</v>
      </c>
      <c r="OA13" s="16" t="s">
        <v>1114</v>
      </c>
      <c r="OB13" s="17" t="s">
        <v>1115</v>
      </c>
      <c r="OC13" s="15" t="s">
        <v>1116</v>
      </c>
      <c r="OD13" s="16" t="s">
        <v>49</v>
      </c>
      <c r="OE13" s="17" t="s">
        <v>50</v>
      </c>
      <c r="OF13" s="15" t="s">
        <v>1117</v>
      </c>
      <c r="OG13" s="16" t="s">
        <v>1118</v>
      </c>
      <c r="OH13" s="17" t="s">
        <v>1119</v>
      </c>
      <c r="OI13" s="15" t="s">
        <v>1120</v>
      </c>
      <c r="OJ13" s="16" t="s">
        <v>1121</v>
      </c>
      <c r="OK13" s="17" t="s">
        <v>1122</v>
      </c>
      <c r="OL13" s="15" t="s">
        <v>385</v>
      </c>
      <c r="OM13" s="16" t="s">
        <v>398</v>
      </c>
      <c r="ON13" s="17" t="s">
        <v>387</v>
      </c>
      <c r="OO13" s="15" t="s">
        <v>1123</v>
      </c>
      <c r="OP13" s="16" t="s">
        <v>1124</v>
      </c>
      <c r="OQ13" s="17" t="s">
        <v>1125</v>
      </c>
      <c r="OR13" s="15" t="s">
        <v>1126</v>
      </c>
      <c r="OS13" s="16" t="s">
        <v>1127</v>
      </c>
      <c r="OT13" s="17" t="s">
        <v>1128</v>
      </c>
      <c r="OU13" s="15" t="s">
        <v>385</v>
      </c>
      <c r="OV13" s="16" t="s">
        <v>398</v>
      </c>
      <c r="OW13" s="17" t="s">
        <v>387</v>
      </c>
      <c r="OX13" s="15" t="s">
        <v>1129</v>
      </c>
      <c r="OY13" s="16" t="s">
        <v>1130</v>
      </c>
      <c r="OZ13" s="17" t="s">
        <v>1131</v>
      </c>
      <c r="PA13" s="15" t="s">
        <v>385</v>
      </c>
      <c r="PB13" s="16" t="s">
        <v>398</v>
      </c>
      <c r="PC13" s="17" t="s">
        <v>387</v>
      </c>
      <c r="PD13" s="15" t="s">
        <v>1132</v>
      </c>
      <c r="PE13" s="16" t="s">
        <v>1133</v>
      </c>
      <c r="PF13" s="17" t="s">
        <v>1134</v>
      </c>
      <c r="PG13" s="15" t="s">
        <v>1136</v>
      </c>
      <c r="PH13" s="16" t="s">
        <v>1137</v>
      </c>
      <c r="PI13" s="17" t="s">
        <v>1138</v>
      </c>
      <c r="PJ13" s="15" t="s">
        <v>286</v>
      </c>
      <c r="PK13" s="16" t="s">
        <v>508</v>
      </c>
      <c r="PL13" s="17" t="s">
        <v>38</v>
      </c>
      <c r="PM13" s="15" t="s">
        <v>1139</v>
      </c>
      <c r="PN13" s="16" t="s">
        <v>1140</v>
      </c>
      <c r="PO13" s="17" t="s">
        <v>1141</v>
      </c>
      <c r="PP13" s="15" t="s">
        <v>1142</v>
      </c>
      <c r="PQ13" s="16" t="s">
        <v>1143</v>
      </c>
      <c r="PR13" s="17" t="s">
        <v>1144</v>
      </c>
      <c r="PS13" s="15" t="s">
        <v>1145</v>
      </c>
      <c r="PT13" s="16" t="s">
        <v>1146</v>
      </c>
      <c r="PU13" s="17" t="s">
        <v>1147</v>
      </c>
      <c r="PV13" s="15" t="s">
        <v>1148</v>
      </c>
      <c r="PW13" s="16" t="s">
        <v>1149</v>
      </c>
      <c r="PX13" s="17" t="s">
        <v>1150</v>
      </c>
      <c r="PY13" s="15" t="s">
        <v>1151</v>
      </c>
      <c r="PZ13" s="16" t="s">
        <v>1152</v>
      </c>
      <c r="QA13" s="17" t="s">
        <v>1153</v>
      </c>
      <c r="QB13" s="15" t="s">
        <v>1154</v>
      </c>
      <c r="QC13" s="16" t="s">
        <v>1155</v>
      </c>
      <c r="QD13" s="17" t="s">
        <v>1156</v>
      </c>
      <c r="QE13" s="15" t="s">
        <v>1157</v>
      </c>
      <c r="QF13" s="16" t="s">
        <v>1158</v>
      </c>
      <c r="QG13" s="17" t="s">
        <v>1159</v>
      </c>
      <c r="QH13" s="15" t="s">
        <v>1160</v>
      </c>
      <c r="QI13" s="16" t="s">
        <v>1161</v>
      </c>
      <c r="QJ13" s="17" t="s">
        <v>1162</v>
      </c>
      <c r="QK13" s="15" t="s">
        <v>1163</v>
      </c>
      <c r="QL13" s="16" t="s">
        <v>1164</v>
      </c>
      <c r="QM13" s="17" t="s">
        <v>1165</v>
      </c>
      <c r="QN13" s="15" t="s">
        <v>1166</v>
      </c>
      <c r="QO13" s="16" t="s">
        <v>1167</v>
      </c>
      <c r="QP13" s="17" t="s">
        <v>1168</v>
      </c>
      <c r="QQ13" s="15" t="s">
        <v>1169</v>
      </c>
      <c r="QR13" s="16" t="s">
        <v>1170</v>
      </c>
      <c r="QS13" s="17" t="s">
        <v>1171</v>
      </c>
      <c r="QT13" s="15" t="s">
        <v>1172</v>
      </c>
      <c r="QU13" s="16" t="s">
        <v>1173</v>
      </c>
      <c r="QV13" s="17" t="s">
        <v>1174</v>
      </c>
      <c r="QW13" s="15" t="s">
        <v>1175</v>
      </c>
      <c r="QX13" s="16" t="s">
        <v>1176</v>
      </c>
      <c r="QY13" s="17" t="s">
        <v>1177</v>
      </c>
      <c r="QZ13" s="15" t="s">
        <v>1178</v>
      </c>
      <c r="RA13" s="16" t="s">
        <v>1179</v>
      </c>
      <c r="RB13" s="17" t="s">
        <v>1180</v>
      </c>
      <c r="RC13" s="15" t="s">
        <v>1181</v>
      </c>
      <c r="RD13" s="16" t="s">
        <v>503</v>
      </c>
      <c r="RE13" s="17" t="s">
        <v>1182</v>
      </c>
      <c r="RF13" s="15" t="s">
        <v>1183</v>
      </c>
      <c r="RG13" s="16" t="s">
        <v>1184</v>
      </c>
      <c r="RH13" s="17" t="s">
        <v>1185</v>
      </c>
      <c r="RI13" s="15" t="s">
        <v>1241</v>
      </c>
      <c r="RJ13" s="16" t="s">
        <v>1242</v>
      </c>
      <c r="RK13" s="17" t="s">
        <v>1243</v>
      </c>
      <c r="RL13" s="15" t="s">
        <v>1244</v>
      </c>
      <c r="RM13" s="16" t="s">
        <v>1245</v>
      </c>
      <c r="RN13" s="17" t="s">
        <v>23</v>
      </c>
      <c r="RO13" s="15" t="s">
        <v>1249</v>
      </c>
      <c r="RP13" s="16" t="s">
        <v>1250</v>
      </c>
      <c r="RQ13" s="17" t="s">
        <v>1251</v>
      </c>
      <c r="RR13" s="15" t="s">
        <v>1253</v>
      </c>
      <c r="RS13" s="16" t="s">
        <v>1254</v>
      </c>
      <c r="RT13" s="17" t="s">
        <v>1255</v>
      </c>
      <c r="RU13" s="15" t="s">
        <v>1257</v>
      </c>
      <c r="RV13" s="16" t="s">
        <v>1258</v>
      </c>
      <c r="RW13" s="17" t="s">
        <v>1259</v>
      </c>
      <c r="RX13" s="15" t="s">
        <v>1261</v>
      </c>
      <c r="RY13" s="16" t="s">
        <v>1262</v>
      </c>
      <c r="RZ13" s="17" t="s">
        <v>1263</v>
      </c>
      <c r="SA13" s="15" t="s">
        <v>21</v>
      </c>
      <c r="SB13" s="16" t="s">
        <v>22</v>
      </c>
      <c r="SC13" s="17" t="s">
        <v>23</v>
      </c>
      <c r="SD13" s="15" t="s">
        <v>1266</v>
      </c>
      <c r="SE13" s="16" t="s">
        <v>1267</v>
      </c>
      <c r="SF13" s="17" t="s">
        <v>1268</v>
      </c>
      <c r="SG13" s="15" t="s">
        <v>1270</v>
      </c>
      <c r="SH13" s="16" t="s">
        <v>1271</v>
      </c>
      <c r="SI13" s="17" t="s">
        <v>1272</v>
      </c>
      <c r="SJ13" s="15" t="s">
        <v>1274</v>
      </c>
      <c r="SK13" s="16" t="s">
        <v>1275</v>
      </c>
      <c r="SL13" s="17" t="s">
        <v>1276</v>
      </c>
      <c r="SM13" s="15" t="s">
        <v>1278</v>
      </c>
      <c r="SN13" s="16" t="s">
        <v>1279</v>
      </c>
      <c r="SO13" s="17" t="s">
        <v>1280</v>
      </c>
      <c r="SP13" s="15" t="s">
        <v>1282</v>
      </c>
      <c r="SQ13" s="16" t="s">
        <v>1283</v>
      </c>
      <c r="SR13" s="17" t="s">
        <v>1284</v>
      </c>
      <c r="SS13" s="15" t="s">
        <v>877</v>
      </c>
      <c r="ST13" s="16" t="s">
        <v>878</v>
      </c>
      <c r="SU13" s="17" t="s">
        <v>501</v>
      </c>
      <c r="SV13" s="15" t="s">
        <v>1287</v>
      </c>
      <c r="SW13" s="16" t="s">
        <v>1288</v>
      </c>
      <c r="SX13" s="17" t="s">
        <v>1289</v>
      </c>
      <c r="SY13" s="15" t="s">
        <v>1291</v>
      </c>
      <c r="SZ13" s="16" t="s">
        <v>1292</v>
      </c>
      <c r="TA13" s="17" t="s">
        <v>1293</v>
      </c>
      <c r="TB13" s="15" t="s">
        <v>1295</v>
      </c>
      <c r="TC13" s="16" t="s">
        <v>1296</v>
      </c>
      <c r="TD13" s="17" t="s">
        <v>1297</v>
      </c>
      <c r="TE13" s="15" t="s">
        <v>1299</v>
      </c>
      <c r="TF13" s="16" t="s">
        <v>1300</v>
      </c>
      <c r="TG13" s="17" t="s">
        <v>1301</v>
      </c>
      <c r="TH13" s="15" t="s">
        <v>1303</v>
      </c>
      <c r="TI13" s="16" t="s">
        <v>1304</v>
      </c>
      <c r="TJ13" s="17" t="s">
        <v>1305</v>
      </c>
      <c r="TK13" s="15" t="s">
        <v>1307</v>
      </c>
      <c r="TL13" s="16" t="s">
        <v>1308</v>
      </c>
      <c r="TM13" s="17" t="s">
        <v>1309</v>
      </c>
      <c r="TN13" s="15" t="s">
        <v>1311</v>
      </c>
      <c r="TO13" s="16" t="s">
        <v>1312</v>
      </c>
      <c r="TP13" s="17" t="s">
        <v>1313</v>
      </c>
      <c r="TQ13" s="15" t="s">
        <v>1315</v>
      </c>
      <c r="TR13" s="16" t="s">
        <v>1316</v>
      </c>
      <c r="TS13" s="17" t="s">
        <v>1317</v>
      </c>
      <c r="TT13" s="15" t="s">
        <v>67</v>
      </c>
      <c r="TU13" s="16" t="s">
        <v>353</v>
      </c>
      <c r="TV13" s="17" t="s">
        <v>255</v>
      </c>
      <c r="TW13" s="15" t="s">
        <v>1320</v>
      </c>
      <c r="TX13" s="16" t="s">
        <v>1321</v>
      </c>
      <c r="TY13" s="17" t="s">
        <v>1322</v>
      </c>
      <c r="TZ13" s="15" t="s">
        <v>1324</v>
      </c>
      <c r="UA13" s="16" t="s">
        <v>1325</v>
      </c>
      <c r="UB13" s="17" t="s">
        <v>1326</v>
      </c>
      <c r="UC13" s="15" t="s">
        <v>1328</v>
      </c>
      <c r="UD13" s="16" t="s">
        <v>1329</v>
      </c>
      <c r="UE13" s="17" t="s">
        <v>1330</v>
      </c>
      <c r="UF13" s="15" t="s">
        <v>1332</v>
      </c>
      <c r="UG13" s="16" t="s">
        <v>1333</v>
      </c>
      <c r="UH13" s="17" t="s">
        <v>1334</v>
      </c>
      <c r="UI13" s="15" t="s">
        <v>1336</v>
      </c>
      <c r="UJ13" s="16" t="s">
        <v>1337</v>
      </c>
      <c r="UK13" s="17" t="s">
        <v>1338</v>
      </c>
      <c r="UL13" s="15" t="s">
        <v>1340</v>
      </c>
      <c r="UM13" s="16" t="s">
        <v>1341</v>
      </c>
      <c r="UN13" s="17" t="s">
        <v>213</v>
      </c>
      <c r="UO13" s="15" t="s">
        <v>1343</v>
      </c>
      <c r="UP13" s="16" t="s">
        <v>1344</v>
      </c>
      <c r="UQ13" s="19" t="s">
        <v>1345</v>
      </c>
      <c r="UR13" s="14" t="s">
        <v>1347</v>
      </c>
      <c r="US13" s="14" t="s">
        <v>1346</v>
      </c>
      <c r="UT13" s="14" t="s">
        <v>1348</v>
      </c>
      <c r="UU13" s="15" t="s">
        <v>1351</v>
      </c>
      <c r="UV13" s="16" t="s">
        <v>1352</v>
      </c>
      <c r="UW13" s="17" t="s">
        <v>1353</v>
      </c>
      <c r="UX13" s="15" t="s">
        <v>1355</v>
      </c>
      <c r="UY13" s="16" t="s">
        <v>1356</v>
      </c>
      <c r="UZ13" s="17" t="s">
        <v>1357</v>
      </c>
      <c r="VA13" s="15" t="s">
        <v>1359</v>
      </c>
      <c r="VB13" s="16" t="s">
        <v>1360</v>
      </c>
      <c r="VC13" s="17" t="s">
        <v>1361</v>
      </c>
      <c r="VD13" s="15" t="s">
        <v>1363</v>
      </c>
      <c r="VE13" s="16" t="s">
        <v>1364</v>
      </c>
      <c r="VF13" s="16" t="s">
        <v>1365</v>
      </c>
      <c r="VG13" s="15" t="s">
        <v>1367</v>
      </c>
      <c r="VH13" s="16" t="s">
        <v>1368</v>
      </c>
      <c r="VI13" s="16" t="s">
        <v>1369</v>
      </c>
      <c r="VJ13" s="15" t="s">
        <v>1371</v>
      </c>
      <c r="VK13" s="16" t="s">
        <v>1372</v>
      </c>
      <c r="VL13" s="17" t="s">
        <v>1373</v>
      </c>
      <c r="VM13" s="15" t="s">
        <v>1375</v>
      </c>
      <c r="VN13" s="16" t="s">
        <v>1376</v>
      </c>
      <c r="VO13" s="17" t="s">
        <v>1377</v>
      </c>
      <c r="VP13" s="15" t="s">
        <v>1379</v>
      </c>
      <c r="VQ13" s="16" t="s">
        <v>1380</v>
      </c>
      <c r="VR13" s="17" t="s">
        <v>1381</v>
      </c>
      <c r="VS13" s="15" t="s">
        <v>505</v>
      </c>
      <c r="VT13" s="16" t="s">
        <v>1383</v>
      </c>
      <c r="VU13" s="17" t="s">
        <v>1384</v>
      </c>
    </row>
    <row r="14" spans="1:593" ht="16.5" thickBot="1" x14ac:dyDescent="0.3">
      <c r="A14" s="2">
        <v>1</v>
      </c>
      <c r="B14" s="40" t="s">
        <v>1417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/>
      <c r="CA14" s="12">
        <v>1</v>
      </c>
      <c r="CB14" s="12"/>
      <c r="CC14" s="12"/>
      <c r="CD14" s="12"/>
      <c r="CE14" s="18">
        <v>1</v>
      </c>
      <c r="CF14" s="18"/>
      <c r="CG14" s="18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18">
        <v>1</v>
      </c>
      <c r="FH14" s="32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22"/>
      <c r="FX14" s="1"/>
      <c r="FY14" s="1">
        <v>1</v>
      </c>
      <c r="FZ14" s="1"/>
      <c r="GA14" s="30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>
        <v>1</v>
      </c>
      <c r="KL14" s="18"/>
      <c r="KM14" s="18"/>
      <c r="KN14" s="18">
        <v>1</v>
      </c>
      <c r="KO14" s="18"/>
      <c r="KP14" s="18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/>
      <c r="LJ14" s="18">
        <v>1</v>
      </c>
      <c r="LK14" s="18"/>
      <c r="LL14" s="18"/>
      <c r="LM14" s="18">
        <v>1</v>
      </c>
      <c r="LN14" s="18"/>
      <c r="LO14" s="18">
        <v>1</v>
      </c>
      <c r="LP14" s="18"/>
      <c r="LQ14" s="18"/>
      <c r="LR14" s="18"/>
      <c r="LS14" s="18">
        <v>1</v>
      </c>
      <c r="LT14" s="18"/>
      <c r="LU14" s="18">
        <v>1</v>
      </c>
      <c r="LV14" s="18"/>
      <c r="LW14" s="18"/>
      <c r="LX14" s="18"/>
      <c r="LY14" s="18">
        <v>1</v>
      </c>
      <c r="LZ14" s="18"/>
      <c r="MA14" s="18">
        <v>1</v>
      </c>
      <c r="MB14" s="18"/>
      <c r="MC14" s="18"/>
      <c r="MD14" s="18">
        <v>1</v>
      </c>
      <c r="ME14" s="18"/>
      <c r="MF14" s="18"/>
      <c r="MG14" s="18"/>
      <c r="MH14" s="18">
        <v>1</v>
      </c>
      <c r="MI14" s="18"/>
      <c r="MJ14" s="18">
        <v>1</v>
      </c>
      <c r="MK14" s="18"/>
      <c r="ML14" s="18"/>
      <c r="MM14" s="18">
        <v>1</v>
      </c>
      <c r="MN14" s="18"/>
      <c r="MO14" s="18"/>
      <c r="MP14" s="18"/>
      <c r="MQ14" s="18">
        <v>1</v>
      </c>
      <c r="MR14" s="18"/>
      <c r="MS14" s="18">
        <v>1</v>
      </c>
      <c r="MT14" s="18"/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18"/>
      <c r="NR14" s="18">
        <v>1</v>
      </c>
      <c r="NS14" s="18"/>
      <c r="NT14" s="18"/>
      <c r="NU14" s="18">
        <v>1</v>
      </c>
      <c r="NV14" s="18"/>
      <c r="NW14" s="18"/>
      <c r="NX14" s="18">
        <v>1</v>
      </c>
      <c r="NY14" s="18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18"/>
      <c r="OV14" s="18">
        <v>1</v>
      </c>
      <c r="OW14" s="18"/>
      <c r="OX14" s="18"/>
      <c r="OY14" s="18">
        <v>1</v>
      </c>
      <c r="OZ14" s="18"/>
      <c r="PA14" s="18"/>
      <c r="PB14" s="18">
        <v>1</v>
      </c>
      <c r="PC14" s="18"/>
      <c r="PD14" s="18"/>
      <c r="PE14" s="18">
        <v>1</v>
      </c>
      <c r="PF14" s="18"/>
      <c r="PG14" s="18"/>
      <c r="PH14" s="18">
        <v>1</v>
      </c>
      <c r="PI14" s="18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>
        <v>1</v>
      </c>
      <c r="QD14" s="4"/>
      <c r="QE14" s="4">
        <v>1</v>
      </c>
      <c r="QF14" s="4"/>
      <c r="QG14" s="4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/>
      <c r="RP14" s="4">
        <v>1</v>
      </c>
      <c r="RQ14" s="4"/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>
        <v>1</v>
      </c>
      <c r="TA14" s="4"/>
      <c r="TB14" s="4">
        <v>1</v>
      </c>
      <c r="TC14" s="4"/>
      <c r="TD14" s="4"/>
      <c r="TE14" s="4"/>
      <c r="TF14" s="4">
        <v>1</v>
      </c>
      <c r="TG14" s="22"/>
      <c r="TH14" s="4"/>
      <c r="TI14" s="4">
        <v>1</v>
      </c>
      <c r="TJ14" s="4"/>
      <c r="TK14" s="4"/>
      <c r="TL14" s="4">
        <v>1</v>
      </c>
      <c r="TM14" s="4"/>
      <c r="TN14" s="4">
        <v>1</v>
      </c>
      <c r="TO14" s="4"/>
      <c r="TP14" s="22"/>
      <c r="TQ14" s="4">
        <v>1</v>
      </c>
      <c r="TR14" s="4"/>
      <c r="TS14" s="22"/>
      <c r="TT14" s="4">
        <v>1</v>
      </c>
      <c r="TU14" s="4"/>
      <c r="TV14" s="4"/>
      <c r="TW14" s="4"/>
      <c r="TX14" s="4">
        <v>1</v>
      </c>
      <c r="TY14" s="4"/>
      <c r="TZ14" s="4"/>
      <c r="UA14" s="4">
        <v>1</v>
      </c>
      <c r="UB14" s="4"/>
      <c r="UC14" s="4">
        <v>1</v>
      </c>
      <c r="UD14" s="4"/>
      <c r="UE14" s="4"/>
      <c r="UF14" s="4">
        <v>1</v>
      </c>
      <c r="UG14" s="4"/>
      <c r="UH14" s="4"/>
      <c r="UI14" s="4"/>
      <c r="UJ14" s="4">
        <v>1</v>
      </c>
      <c r="UK14" s="4"/>
      <c r="UL14" s="4"/>
      <c r="UM14" s="4">
        <v>1</v>
      </c>
      <c r="UN14" s="4"/>
      <c r="UO14" s="4">
        <v>1</v>
      </c>
      <c r="UP14" s="4"/>
      <c r="UQ14" s="22"/>
      <c r="UR14" s="1">
        <v>1</v>
      </c>
      <c r="US14" s="1"/>
      <c r="UT14" s="1"/>
      <c r="UU14" s="30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6.5" thickBot="1" x14ac:dyDescent="0.3">
      <c r="A15" s="2">
        <v>2</v>
      </c>
      <c r="B15" s="41" t="s">
        <v>1418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8">
        <v>1</v>
      </c>
      <c r="FY15" s="18"/>
      <c r="FZ15" s="18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0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2"/>
      <c r="TQ15" s="4">
        <v>1</v>
      </c>
      <c r="TR15" s="4"/>
      <c r="TS15" s="22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18">
        <v>1</v>
      </c>
      <c r="US15" s="18"/>
      <c r="UT15" s="18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6.5" thickBot="1" x14ac:dyDescent="0.3">
      <c r="A16" s="2">
        <v>3</v>
      </c>
      <c r="B16" s="41" t="s">
        <v>1419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30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>
        <v>1</v>
      </c>
      <c r="OA16" s="4"/>
      <c r="OB16" s="4"/>
      <c r="OC16" s="4"/>
      <c r="OD16" s="4">
        <v>1</v>
      </c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22"/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22"/>
      <c r="TQ16" s="4">
        <v>1</v>
      </c>
      <c r="TR16" s="4"/>
      <c r="TS16" s="22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/>
      <c r="UG16" s="4">
        <v>1</v>
      </c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4"/>
      <c r="VM16" s="4">
        <v>1</v>
      </c>
      <c r="VN16" s="4"/>
      <c r="VO16" s="4"/>
      <c r="VP16" s="4">
        <v>1</v>
      </c>
      <c r="VQ16" s="4"/>
      <c r="VR16" s="4"/>
      <c r="VS16" s="4"/>
      <c r="VT16" s="4">
        <v>1</v>
      </c>
      <c r="VU16" s="4"/>
    </row>
    <row r="17" spans="1:593" ht="16.5" thickBot="1" x14ac:dyDescent="0.3">
      <c r="A17" s="2">
        <v>4</v>
      </c>
      <c r="B17" s="41" t="s">
        <v>1420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/>
      <c r="CE17" s="4">
        <v>1</v>
      </c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22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0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>
        <v>1</v>
      </c>
      <c r="PN17" s="4"/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>
        <v>1</v>
      </c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/>
      <c r="TF17" s="4">
        <v>1</v>
      </c>
      <c r="TG17" s="22"/>
      <c r="TH17" s="4"/>
      <c r="TI17" s="4">
        <v>1</v>
      </c>
      <c r="TJ17" s="4"/>
      <c r="TK17" s="4"/>
      <c r="TL17" s="4">
        <v>1</v>
      </c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/>
      <c r="TX17" s="4">
        <v>1</v>
      </c>
      <c r="TY17" s="4"/>
      <c r="TZ17" s="4"/>
      <c r="UA17" s="4">
        <v>1</v>
      </c>
      <c r="UB17" s="4"/>
      <c r="UC17" s="4">
        <v>1</v>
      </c>
      <c r="UD17" s="4"/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4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4"/>
    </row>
    <row r="18" spans="1:593" ht="16.5" thickBot="1" x14ac:dyDescent="0.3">
      <c r="A18" s="2">
        <v>5</v>
      </c>
      <c r="B18" s="41" t="s">
        <v>1421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0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22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2"/>
      <c r="TQ18" s="4">
        <v>1</v>
      </c>
      <c r="TR18" s="4"/>
      <c r="TS18" s="22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6.5" thickBot="1" x14ac:dyDescent="0.3">
      <c r="A19" s="2">
        <v>6</v>
      </c>
      <c r="B19" s="41" t="s">
        <v>1422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22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0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>
        <v>1</v>
      </c>
      <c r="OJ19" s="4"/>
      <c r="OK19" s="4"/>
      <c r="OL19" s="4"/>
      <c r="OM19" s="4">
        <v>1</v>
      </c>
      <c r="ON19" s="4"/>
      <c r="OO19" s="4"/>
      <c r="OP19" s="4">
        <v>1</v>
      </c>
      <c r="OQ19" s="4"/>
      <c r="OR19" s="4">
        <v>1</v>
      </c>
      <c r="OS19" s="4"/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>
        <v>1</v>
      </c>
      <c r="TC19" s="4"/>
      <c r="TD19" s="4"/>
      <c r="TE19" s="4"/>
      <c r="TF19" s="4">
        <v>1</v>
      </c>
      <c r="TG19" s="22"/>
      <c r="TH19" s="4">
        <v>1</v>
      </c>
      <c r="TI19" s="4"/>
      <c r="TJ19" s="4"/>
      <c r="TK19" s="4"/>
      <c r="TL19" s="4">
        <v>1</v>
      </c>
      <c r="TM19" s="4"/>
      <c r="TN19" s="4">
        <v>1</v>
      </c>
      <c r="TO19" s="4"/>
      <c r="TP19" s="22"/>
      <c r="TQ19" s="4">
        <v>1</v>
      </c>
      <c r="TR19" s="4"/>
      <c r="TS19" s="22"/>
      <c r="TT19" s="4">
        <v>1</v>
      </c>
      <c r="TU19" s="4"/>
      <c r="TV19" s="4"/>
      <c r="TW19" s="4"/>
      <c r="TX19" s="4">
        <v>1</v>
      </c>
      <c r="TY19" s="4"/>
      <c r="TZ19" s="4"/>
      <c r="UA19" s="4">
        <v>1</v>
      </c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6.5" thickBot="1" x14ac:dyDescent="0.3">
      <c r="A20" s="2">
        <v>7</v>
      </c>
      <c r="B20" s="41" t="s">
        <v>1423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22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0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/>
      <c r="OP20" s="4">
        <v>1</v>
      </c>
      <c r="OQ20" s="4"/>
      <c r="OR20" s="4">
        <v>1</v>
      </c>
      <c r="OS20" s="4"/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>
        <v>1</v>
      </c>
      <c r="TC20" s="4"/>
      <c r="TD20" s="4"/>
      <c r="TE20" s="4"/>
      <c r="TF20" s="4">
        <v>1</v>
      </c>
      <c r="TG20" s="22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22"/>
      <c r="TQ20" s="4">
        <v>1</v>
      </c>
      <c r="TR20" s="4"/>
      <c r="TS20" s="22"/>
      <c r="TT20" s="4">
        <v>1</v>
      </c>
      <c r="TU20" s="4"/>
      <c r="TV20" s="4"/>
      <c r="TW20" s="4">
        <v>1</v>
      </c>
      <c r="TX20" s="4"/>
      <c r="TY20" s="4"/>
      <c r="TZ20" s="4"/>
      <c r="UA20" s="4">
        <v>1</v>
      </c>
      <c r="UB20" s="4"/>
      <c r="UC20" s="4">
        <v>1</v>
      </c>
      <c r="UD20" s="4"/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/>
      <c r="VK20" s="4">
        <v>1</v>
      </c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6.5" thickBot="1" x14ac:dyDescent="0.3">
      <c r="A21" s="3">
        <v>8</v>
      </c>
      <c r="B21" s="41" t="s">
        <v>1424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0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/>
      <c r="UG21" s="4">
        <v>1</v>
      </c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ht="16.5" thickBot="1" x14ac:dyDescent="0.3">
      <c r="A22" s="3">
        <v>9</v>
      </c>
      <c r="B22" s="41" t="s">
        <v>1425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22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0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>
        <v>1</v>
      </c>
      <c r="QF22" s="4"/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22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22"/>
      <c r="TQ22" s="4">
        <v>1</v>
      </c>
      <c r="TR22" s="4"/>
      <c r="TS22" s="22"/>
      <c r="TT22" s="4">
        <v>1</v>
      </c>
      <c r="TU22" s="4"/>
      <c r="TV22" s="4"/>
      <c r="TW22" s="4"/>
      <c r="TX22" s="4">
        <v>1</v>
      </c>
      <c r="TY22" s="4"/>
      <c r="TZ22" s="4"/>
      <c r="UA22" s="4">
        <v>1</v>
      </c>
      <c r="UB22" s="4"/>
      <c r="UC22" s="4">
        <v>1</v>
      </c>
      <c r="UD22" s="4"/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</row>
    <row r="23" spans="1:593" ht="16.5" thickBot="1" x14ac:dyDescent="0.3">
      <c r="A23" s="3">
        <v>10</v>
      </c>
      <c r="B23" s="41" t="s">
        <v>1426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0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2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2"/>
      <c r="TQ23" s="4">
        <v>1</v>
      </c>
      <c r="TR23" s="4"/>
      <c r="TS23" s="22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 ht="16.5" thickBot="1" x14ac:dyDescent="0.3">
      <c r="A24" s="3">
        <v>11</v>
      </c>
      <c r="B24" s="41" t="s">
        <v>1419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0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/>
      <c r="UG24" s="4">
        <v>1</v>
      </c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ht="16.5" thickBot="1" x14ac:dyDescent="0.3">
      <c r="A25" s="3">
        <v>12</v>
      </c>
      <c r="B25" s="41" t="s">
        <v>1427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22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0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>
        <v>1</v>
      </c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/>
      <c r="TX25" s="4">
        <v>1</v>
      </c>
      <c r="TY25" s="4"/>
      <c r="TZ25" s="4"/>
      <c r="UA25" s="4">
        <v>1</v>
      </c>
      <c r="UB25" s="4"/>
      <c r="UC25" s="4">
        <v>1</v>
      </c>
      <c r="UD25" s="4"/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/>
      <c r="VK25" s="4">
        <v>1</v>
      </c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x14ac:dyDescent="0.25">
      <c r="A26" s="74" t="s">
        <v>495</v>
      </c>
      <c r="B26" s="75"/>
      <c r="C26" s="3">
        <v>7</v>
      </c>
      <c r="D26" s="3">
        <v>5</v>
      </c>
      <c r="E26" s="3">
        <f>SUM(E18:E25)</f>
        <v>0</v>
      </c>
      <c r="F26" s="3">
        <v>7</v>
      </c>
      <c r="G26" s="3">
        <v>5</v>
      </c>
      <c r="H26" s="3">
        <f>SUM(H14:H25)</f>
        <v>0</v>
      </c>
      <c r="I26" s="3">
        <v>12</v>
      </c>
      <c r="J26" s="3">
        <v>0</v>
      </c>
      <c r="K26" s="3">
        <f t="shared" ref="K26:AP26" si="0">SUM(K14:K25)</f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12</v>
      </c>
      <c r="Y26" s="3">
        <f t="shared" si="0"/>
        <v>0</v>
      </c>
      <c r="Z26" s="3">
        <f t="shared" si="0"/>
        <v>0</v>
      </c>
      <c r="AA26" s="3">
        <f t="shared" si="0"/>
        <v>12</v>
      </c>
      <c r="AB26" s="3">
        <f t="shared" si="0"/>
        <v>0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12</v>
      </c>
      <c r="AH26" s="3">
        <f t="shared" si="0"/>
        <v>0</v>
      </c>
      <c r="AI26" s="3">
        <f t="shared" si="0"/>
        <v>0</v>
      </c>
      <c r="AJ26" s="3">
        <f t="shared" si="0"/>
        <v>10</v>
      </c>
      <c r="AK26" s="3">
        <f t="shared" si="0"/>
        <v>2</v>
      </c>
      <c r="AL26" s="3">
        <f t="shared" si="0"/>
        <v>0</v>
      </c>
      <c r="AM26" s="3">
        <f t="shared" si="0"/>
        <v>0</v>
      </c>
      <c r="AN26" s="3">
        <f t="shared" si="0"/>
        <v>0</v>
      </c>
      <c r="AO26" s="3">
        <f t="shared" si="0"/>
        <v>0</v>
      </c>
      <c r="AP26" s="3">
        <f t="shared" si="0"/>
        <v>0</v>
      </c>
      <c r="AQ26" s="3">
        <f t="shared" ref="AQ26:BV26" si="1">SUM(AQ14:AQ25)</f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4</v>
      </c>
      <c r="AW26" s="3">
        <f t="shared" si="1"/>
        <v>8</v>
      </c>
      <c r="AX26" s="3">
        <f t="shared" si="1"/>
        <v>0</v>
      </c>
      <c r="AY26" s="3">
        <f t="shared" si="1"/>
        <v>10</v>
      </c>
      <c r="AZ26" s="3">
        <f t="shared" si="1"/>
        <v>2</v>
      </c>
      <c r="BA26" s="3">
        <f t="shared" si="1"/>
        <v>0</v>
      </c>
      <c r="BB26" s="3">
        <f t="shared" si="1"/>
        <v>12</v>
      </c>
      <c r="BC26" s="3">
        <f t="shared" si="1"/>
        <v>0</v>
      </c>
      <c r="BD26" s="3">
        <f t="shared" si="1"/>
        <v>0</v>
      </c>
      <c r="BE26" s="3">
        <f t="shared" si="1"/>
        <v>12</v>
      </c>
      <c r="BF26" s="3">
        <f t="shared" si="1"/>
        <v>0</v>
      </c>
      <c r="BG26" s="3">
        <f t="shared" si="1"/>
        <v>0</v>
      </c>
      <c r="BH26" s="3">
        <f t="shared" si="1"/>
        <v>10</v>
      </c>
      <c r="BI26" s="3">
        <f t="shared" si="1"/>
        <v>2</v>
      </c>
      <c r="BJ26" s="3">
        <f t="shared" si="1"/>
        <v>0</v>
      </c>
      <c r="BK26" s="3">
        <f t="shared" si="1"/>
        <v>12</v>
      </c>
      <c r="BL26" s="3">
        <f t="shared" si="1"/>
        <v>0</v>
      </c>
      <c r="BM26" s="3">
        <f t="shared" si="1"/>
        <v>0</v>
      </c>
      <c r="BN26" s="3">
        <f t="shared" si="1"/>
        <v>9</v>
      </c>
      <c r="BO26" s="3">
        <f t="shared" si="1"/>
        <v>3</v>
      </c>
      <c r="BP26" s="3">
        <f t="shared" si="1"/>
        <v>0</v>
      </c>
      <c r="BQ26" s="3">
        <f t="shared" si="1"/>
        <v>11</v>
      </c>
      <c r="BR26" s="3">
        <f t="shared" si="1"/>
        <v>1</v>
      </c>
      <c r="BS26" s="3">
        <f t="shared" si="1"/>
        <v>0</v>
      </c>
      <c r="BT26" s="3">
        <f t="shared" si="1"/>
        <v>9</v>
      </c>
      <c r="BU26" s="3">
        <f t="shared" si="1"/>
        <v>3</v>
      </c>
      <c r="BV26" s="3">
        <f t="shared" si="1"/>
        <v>0</v>
      </c>
      <c r="BW26" s="3">
        <f t="shared" ref="BW26:BY26" si="2">SUM(BW14:BW25)</f>
        <v>11</v>
      </c>
      <c r="BX26" s="3">
        <f t="shared" si="2"/>
        <v>1</v>
      </c>
      <c r="BY26" s="3">
        <f t="shared" si="2"/>
        <v>0</v>
      </c>
      <c r="BZ26" s="3">
        <v>6</v>
      </c>
      <c r="CA26" s="3">
        <f t="shared" ref="CA26:DF26" si="3">SUM(CA14:CA25)</f>
        <v>6</v>
      </c>
      <c r="CB26" s="3">
        <f t="shared" si="3"/>
        <v>0</v>
      </c>
      <c r="CC26" s="3">
        <f t="shared" si="3"/>
        <v>5</v>
      </c>
      <c r="CD26" s="3">
        <f t="shared" si="3"/>
        <v>5</v>
      </c>
      <c r="CE26" s="3">
        <f t="shared" si="3"/>
        <v>2</v>
      </c>
      <c r="CF26" s="3">
        <f t="shared" si="3"/>
        <v>5</v>
      </c>
      <c r="CG26" s="3">
        <f t="shared" si="3"/>
        <v>7</v>
      </c>
      <c r="CH26" s="3">
        <f t="shared" si="3"/>
        <v>0</v>
      </c>
      <c r="CI26" s="3">
        <f t="shared" si="3"/>
        <v>6</v>
      </c>
      <c r="CJ26" s="3">
        <f t="shared" si="3"/>
        <v>6</v>
      </c>
      <c r="CK26" s="3">
        <f t="shared" si="3"/>
        <v>0</v>
      </c>
      <c r="CL26" s="3">
        <f t="shared" si="3"/>
        <v>6</v>
      </c>
      <c r="CM26" s="3">
        <f t="shared" si="3"/>
        <v>6</v>
      </c>
      <c r="CN26" s="3">
        <f t="shared" si="3"/>
        <v>0</v>
      </c>
      <c r="CO26" s="3">
        <f t="shared" si="3"/>
        <v>5</v>
      </c>
      <c r="CP26" s="3">
        <f t="shared" si="3"/>
        <v>7</v>
      </c>
      <c r="CQ26" s="3">
        <f t="shared" si="3"/>
        <v>0</v>
      </c>
      <c r="CR26" s="3">
        <f t="shared" si="3"/>
        <v>7</v>
      </c>
      <c r="CS26" s="3">
        <f t="shared" si="3"/>
        <v>5</v>
      </c>
      <c r="CT26" s="3">
        <f t="shared" si="3"/>
        <v>0</v>
      </c>
      <c r="CU26" s="3">
        <f t="shared" si="3"/>
        <v>6</v>
      </c>
      <c r="CV26" s="3">
        <f t="shared" si="3"/>
        <v>6</v>
      </c>
      <c r="CW26" s="3">
        <f t="shared" si="3"/>
        <v>0</v>
      </c>
      <c r="CX26" s="3">
        <f t="shared" si="3"/>
        <v>6</v>
      </c>
      <c r="CY26" s="3">
        <f t="shared" si="3"/>
        <v>6</v>
      </c>
      <c r="CZ26" s="3">
        <f t="shared" si="3"/>
        <v>0</v>
      </c>
      <c r="DA26" s="3">
        <f t="shared" si="3"/>
        <v>4</v>
      </c>
      <c r="DB26" s="3">
        <f t="shared" si="3"/>
        <v>8</v>
      </c>
      <c r="DC26" s="3">
        <f t="shared" si="3"/>
        <v>0</v>
      </c>
      <c r="DD26" s="3">
        <f t="shared" si="3"/>
        <v>6</v>
      </c>
      <c r="DE26" s="3">
        <f t="shared" si="3"/>
        <v>6</v>
      </c>
      <c r="DF26" s="3">
        <f t="shared" si="3"/>
        <v>0</v>
      </c>
      <c r="DG26" s="3">
        <f t="shared" ref="DG26:EL26" si="4">SUM(DG14:DG25)</f>
        <v>6</v>
      </c>
      <c r="DH26" s="3">
        <f t="shared" si="4"/>
        <v>6</v>
      </c>
      <c r="DI26" s="3">
        <f t="shared" si="4"/>
        <v>0</v>
      </c>
      <c r="DJ26" s="3">
        <f t="shared" si="4"/>
        <v>6</v>
      </c>
      <c r="DK26" s="3">
        <f t="shared" si="4"/>
        <v>6</v>
      </c>
      <c r="DL26" s="3">
        <f t="shared" si="4"/>
        <v>0</v>
      </c>
      <c r="DM26" s="3">
        <f t="shared" si="4"/>
        <v>6</v>
      </c>
      <c r="DN26" s="3">
        <f t="shared" si="4"/>
        <v>6</v>
      </c>
      <c r="DO26" s="3">
        <f t="shared" si="4"/>
        <v>0</v>
      </c>
      <c r="DP26" s="3">
        <f t="shared" si="4"/>
        <v>6</v>
      </c>
      <c r="DQ26" s="3">
        <f t="shared" si="4"/>
        <v>6</v>
      </c>
      <c r="DR26" s="3">
        <f t="shared" si="4"/>
        <v>0</v>
      </c>
      <c r="DS26" s="3">
        <f t="shared" si="4"/>
        <v>6</v>
      </c>
      <c r="DT26" s="3">
        <f t="shared" si="4"/>
        <v>6</v>
      </c>
      <c r="DU26" s="3">
        <f t="shared" si="4"/>
        <v>0</v>
      </c>
      <c r="DV26" s="3">
        <f t="shared" si="4"/>
        <v>6</v>
      </c>
      <c r="DW26" s="3">
        <f t="shared" si="4"/>
        <v>6</v>
      </c>
      <c r="DX26" s="3">
        <f t="shared" si="4"/>
        <v>0</v>
      </c>
      <c r="DY26" s="3">
        <f t="shared" si="4"/>
        <v>6</v>
      </c>
      <c r="DZ26" s="3">
        <f t="shared" si="4"/>
        <v>6</v>
      </c>
      <c r="EA26" s="3">
        <f t="shared" si="4"/>
        <v>0</v>
      </c>
      <c r="EB26" s="3">
        <f t="shared" si="4"/>
        <v>6</v>
      </c>
      <c r="EC26" s="3">
        <f t="shared" si="4"/>
        <v>6</v>
      </c>
      <c r="ED26" s="3">
        <f t="shared" si="4"/>
        <v>0</v>
      </c>
      <c r="EE26" s="3">
        <f t="shared" si="4"/>
        <v>6</v>
      </c>
      <c r="EF26" s="3">
        <f t="shared" si="4"/>
        <v>6</v>
      </c>
      <c r="EG26" s="3">
        <f t="shared" si="4"/>
        <v>0</v>
      </c>
      <c r="EH26" s="3">
        <f t="shared" si="4"/>
        <v>6</v>
      </c>
      <c r="EI26" s="3">
        <f t="shared" si="4"/>
        <v>6</v>
      </c>
      <c r="EJ26" s="3">
        <f t="shared" si="4"/>
        <v>0</v>
      </c>
      <c r="EK26" s="3">
        <f t="shared" si="4"/>
        <v>6</v>
      </c>
      <c r="EL26" s="3">
        <f t="shared" si="4"/>
        <v>6</v>
      </c>
      <c r="EM26" s="3">
        <f t="shared" ref="EM26:FR26" si="5">SUM(EM14:EM25)</f>
        <v>0</v>
      </c>
      <c r="EN26" s="3">
        <f t="shared" si="5"/>
        <v>6</v>
      </c>
      <c r="EO26" s="3">
        <f t="shared" si="5"/>
        <v>6</v>
      </c>
      <c r="EP26" s="3">
        <f t="shared" si="5"/>
        <v>0</v>
      </c>
      <c r="EQ26" s="3">
        <f t="shared" si="5"/>
        <v>5</v>
      </c>
      <c r="ER26" s="3">
        <f t="shared" si="5"/>
        <v>7</v>
      </c>
      <c r="ES26" s="3">
        <f t="shared" si="5"/>
        <v>0</v>
      </c>
      <c r="ET26" s="3">
        <f t="shared" si="5"/>
        <v>6</v>
      </c>
      <c r="EU26" s="3">
        <f t="shared" si="5"/>
        <v>6</v>
      </c>
      <c r="EV26" s="3">
        <f t="shared" si="5"/>
        <v>0</v>
      </c>
      <c r="EW26" s="3">
        <f t="shared" si="5"/>
        <v>6</v>
      </c>
      <c r="EX26" s="3">
        <f t="shared" si="5"/>
        <v>6</v>
      </c>
      <c r="EY26" s="3">
        <f t="shared" si="5"/>
        <v>0</v>
      </c>
      <c r="EZ26" s="3">
        <f t="shared" si="5"/>
        <v>6</v>
      </c>
      <c r="FA26" s="3">
        <f t="shared" si="5"/>
        <v>6</v>
      </c>
      <c r="FB26" s="3">
        <f t="shared" si="5"/>
        <v>0</v>
      </c>
      <c r="FC26" s="3">
        <f t="shared" si="5"/>
        <v>6</v>
      </c>
      <c r="FD26" s="3">
        <f t="shared" si="5"/>
        <v>6</v>
      </c>
      <c r="FE26" s="3">
        <f t="shared" si="5"/>
        <v>0</v>
      </c>
      <c r="FF26" s="3">
        <f t="shared" si="5"/>
        <v>6</v>
      </c>
      <c r="FG26" s="3">
        <f t="shared" si="5"/>
        <v>6</v>
      </c>
      <c r="FH26" s="3">
        <f t="shared" si="5"/>
        <v>0</v>
      </c>
      <c r="FI26" s="3">
        <f t="shared" si="5"/>
        <v>6</v>
      </c>
      <c r="FJ26" s="3">
        <f t="shared" si="5"/>
        <v>6</v>
      </c>
      <c r="FK26" s="3">
        <f t="shared" si="5"/>
        <v>0</v>
      </c>
      <c r="FL26" s="3">
        <f t="shared" si="5"/>
        <v>6</v>
      </c>
      <c r="FM26" s="3">
        <f t="shared" si="5"/>
        <v>6</v>
      </c>
      <c r="FN26" s="3">
        <f t="shared" si="5"/>
        <v>0</v>
      </c>
      <c r="FO26" s="3">
        <f t="shared" si="5"/>
        <v>10</v>
      </c>
      <c r="FP26" s="3">
        <f t="shared" si="5"/>
        <v>2</v>
      </c>
      <c r="FQ26" s="3">
        <f t="shared" si="5"/>
        <v>0</v>
      </c>
      <c r="FR26" s="3">
        <f t="shared" si="5"/>
        <v>6</v>
      </c>
      <c r="FS26" s="3">
        <f t="shared" ref="FS26:GO26" si="6">SUM(FS14:FS25)</f>
        <v>6</v>
      </c>
      <c r="FT26" s="3">
        <f t="shared" si="6"/>
        <v>0</v>
      </c>
      <c r="FU26" s="3">
        <f t="shared" si="6"/>
        <v>6</v>
      </c>
      <c r="FV26" s="3">
        <f t="shared" si="6"/>
        <v>6</v>
      </c>
      <c r="FW26" s="3">
        <f t="shared" si="6"/>
        <v>0</v>
      </c>
      <c r="FX26" s="3">
        <f t="shared" si="6"/>
        <v>6</v>
      </c>
      <c r="FY26" s="3">
        <f t="shared" si="6"/>
        <v>6</v>
      </c>
      <c r="FZ26" s="3">
        <f t="shared" si="6"/>
        <v>0</v>
      </c>
      <c r="GA26" s="3">
        <f t="shared" si="6"/>
        <v>6</v>
      </c>
      <c r="GB26" s="3">
        <f t="shared" si="6"/>
        <v>6</v>
      </c>
      <c r="GC26" s="3">
        <f t="shared" si="6"/>
        <v>0</v>
      </c>
      <c r="GD26" s="3">
        <f t="shared" si="6"/>
        <v>7</v>
      </c>
      <c r="GE26" s="3">
        <f t="shared" si="6"/>
        <v>5</v>
      </c>
      <c r="GF26" s="3">
        <f t="shared" si="6"/>
        <v>0</v>
      </c>
      <c r="GG26" s="3">
        <f t="shared" si="6"/>
        <v>6</v>
      </c>
      <c r="GH26" s="3">
        <f t="shared" si="6"/>
        <v>6</v>
      </c>
      <c r="GI26" s="3">
        <f t="shared" si="6"/>
        <v>0</v>
      </c>
      <c r="GJ26" s="3">
        <f t="shared" si="6"/>
        <v>5</v>
      </c>
      <c r="GK26" s="3">
        <f t="shared" si="6"/>
        <v>7</v>
      </c>
      <c r="GL26" s="3">
        <f t="shared" si="6"/>
        <v>0</v>
      </c>
      <c r="GM26" s="3">
        <f t="shared" si="6"/>
        <v>12</v>
      </c>
      <c r="GN26" s="3">
        <f t="shared" si="6"/>
        <v>0</v>
      </c>
      <c r="GO26" s="3">
        <f t="shared" si="6"/>
        <v>0</v>
      </c>
      <c r="GP26" s="3">
        <v>9</v>
      </c>
      <c r="GQ26" s="3">
        <f t="shared" ref="GQ26:HV26" si="7">SUM(GQ14:GQ25)</f>
        <v>5</v>
      </c>
      <c r="GR26" s="3">
        <f t="shared" si="7"/>
        <v>0</v>
      </c>
      <c r="GS26" s="3">
        <f t="shared" si="7"/>
        <v>5</v>
      </c>
      <c r="GT26" s="3">
        <f t="shared" si="7"/>
        <v>7</v>
      </c>
      <c r="GU26" s="3">
        <f t="shared" si="7"/>
        <v>0</v>
      </c>
      <c r="GV26" s="3">
        <f t="shared" si="7"/>
        <v>6</v>
      </c>
      <c r="GW26" s="3">
        <f t="shared" si="7"/>
        <v>6</v>
      </c>
      <c r="GX26" s="3">
        <f t="shared" si="7"/>
        <v>0</v>
      </c>
      <c r="GY26" s="3">
        <f t="shared" si="7"/>
        <v>6</v>
      </c>
      <c r="GZ26" s="3">
        <f t="shared" si="7"/>
        <v>6</v>
      </c>
      <c r="HA26" s="3">
        <f t="shared" si="7"/>
        <v>0</v>
      </c>
      <c r="HB26" s="3">
        <f t="shared" si="7"/>
        <v>5</v>
      </c>
      <c r="HC26" s="3">
        <f t="shared" si="7"/>
        <v>7</v>
      </c>
      <c r="HD26" s="3">
        <f t="shared" si="7"/>
        <v>0</v>
      </c>
      <c r="HE26" s="3">
        <f t="shared" si="7"/>
        <v>5</v>
      </c>
      <c r="HF26" s="3">
        <f t="shared" si="7"/>
        <v>7</v>
      </c>
      <c r="HG26" s="3">
        <f t="shared" si="7"/>
        <v>0</v>
      </c>
      <c r="HH26" s="3">
        <f t="shared" si="7"/>
        <v>12</v>
      </c>
      <c r="HI26" s="3">
        <f t="shared" si="7"/>
        <v>0</v>
      </c>
      <c r="HJ26" s="3">
        <f t="shared" si="7"/>
        <v>0</v>
      </c>
      <c r="HK26" s="3">
        <f t="shared" si="7"/>
        <v>5</v>
      </c>
      <c r="HL26" s="3">
        <f t="shared" si="7"/>
        <v>7</v>
      </c>
      <c r="HM26" s="3">
        <f t="shared" si="7"/>
        <v>0</v>
      </c>
      <c r="HN26" s="3">
        <f t="shared" si="7"/>
        <v>5</v>
      </c>
      <c r="HO26" s="3">
        <f t="shared" si="7"/>
        <v>7</v>
      </c>
      <c r="HP26" s="3">
        <f t="shared" si="7"/>
        <v>0</v>
      </c>
      <c r="HQ26" s="3">
        <f t="shared" si="7"/>
        <v>6</v>
      </c>
      <c r="HR26" s="3">
        <f t="shared" si="7"/>
        <v>6</v>
      </c>
      <c r="HS26" s="3">
        <f t="shared" si="7"/>
        <v>0</v>
      </c>
      <c r="HT26" s="3">
        <f t="shared" si="7"/>
        <v>5</v>
      </c>
      <c r="HU26" s="3">
        <f t="shared" si="7"/>
        <v>7</v>
      </c>
      <c r="HV26" s="3">
        <f t="shared" si="7"/>
        <v>0</v>
      </c>
      <c r="HW26" s="3">
        <f t="shared" ref="HW26:JB26" si="8">SUM(HW14:HW25)</f>
        <v>5</v>
      </c>
      <c r="HX26" s="3">
        <f t="shared" si="8"/>
        <v>7</v>
      </c>
      <c r="HY26" s="3">
        <f t="shared" si="8"/>
        <v>0</v>
      </c>
      <c r="HZ26" s="3">
        <f t="shared" si="8"/>
        <v>5</v>
      </c>
      <c r="IA26" s="3">
        <f t="shared" si="8"/>
        <v>7</v>
      </c>
      <c r="IB26" s="3">
        <f t="shared" si="8"/>
        <v>0</v>
      </c>
      <c r="IC26" s="3">
        <f t="shared" si="8"/>
        <v>5</v>
      </c>
      <c r="ID26" s="3">
        <f t="shared" si="8"/>
        <v>7</v>
      </c>
      <c r="IE26" s="3">
        <f t="shared" si="8"/>
        <v>0</v>
      </c>
      <c r="IF26" s="3">
        <f t="shared" si="8"/>
        <v>6</v>
      </c>
      <c r="IG26" s="3">
        <f t="shared" si="8"/>
        <v>6</v>
      </c>
      <c r="IH26" s="3">
        <f t="shared" si="8"/>
        <v>0</v>
      </c>
      <c r="II26" s="3">
        <f t="shared" si="8"/>
        <v>5</v>
      </c>
      <c r="IJ26" s="3">
        <f t="shared" si="8"/>
        <v>7</v>
      </c>
      <c r="IK26" s="3">
        <f t="shared" si="8"/>
        <v>0</v>
      </c>
      <c r="IL26" s="3">
        <f t="shared" si="8"/>
        <v>5</v>
      </c>
      <c r="IM26" s="3">
        <f t="shared" si="8"/>
        <v>7</v>
      </c>
      <c r="IN26" s="3">
        <f t="shared" si="8"/>
        <v>0</v>
      </c>
      <c r="IO26" s="3">
        <f t="shared" si="8"/>
        <v>6</v>
      </c>
      <c r="IP26" s="3">
        <f t="shared" si="8"/>
        <v>6</v>
      </c>
      <c r="IQ26" s="3">
        <f t="shared" si="8"/>
        <v>0</v>
      </c>
      <c r="IR26" s="3">
        <f t="shared" si="8"/>
        <v>6</v>
      </c>
      <c r="IS26" s="3">
        <f t="shared" si="8"/>
        <v>6</v>
      </c>
      <c r="IT26" s="3">
        <f t="shared" si="8"/>
        <v>0</v>
      </c>
      <c r="IU26" s="3">
        <f t="shared" si="8"/>
        <v>6</v>
      </c>
      <c r="IV26" s="3">
        <f t="shared" si="8"/>
        <v>6</v>
      </c>
      <c r="IW26" s="3">
        <f t="shared" si="8"/>
        <v>0</v>
      </c>
      <c r="IX26" s="3">
        <f t="shared" si="8"/>
        <v>6</v>
      </c>
      <c r="IY26" s="3">
        <f t="shared" si="8"/>
        <v>6</v>
      </c>
      <c r="IZ26" s="3">
        <f t="shared" si="8"/>
        <v>0</v>
      </c>
      <c r="JA26" s="3">
        <f t="shared" si="8"/>
        <v>5</v>
      </c>
      <c r="JB26" s="3">
        <f t="shared" si="8"/>
        <v>7</v>
      </c>
      <c r="JC26" s="3">
        <f t="shared" ref="JC26:KH26" si="9">SUM(JC14:JC25)</f>
        <v>0</v>
      </c>
      <c r="JD26" s="3">
        <f t="shared" si="9"/>
        <v>5</v>
      </c>
      <c r="JE26" s="3">
        <f t="shared" si="9"/>
        <v>7</v>
      </c>
      <c r="JF26" s="3">
        <f t="shared" si="9"/>
        <v>0</v>
      </c>
      <c r="JG26" s="3">
        <f t="shared" si="9"/>
        <v>5</v>
      </c>
      <c r="JH26" s="3">
        <f t="shared" si="9"/>
        <v>7</v>
      </c>
      <c r="JI26" s="3">
        <f t="shared" si="9"/>
        <v>0</v>
      </c>
      <c r="JJ26" s="3">
        <f t="shared" si="9"/>
        <v>6</v>
      </c>
      <c r="JK26" s="3">
        <f t="shared" si="9"/>
        <v>6</v>
      </c>
      <c r="JL26" s="3">
        <f t="shared" si="9"/>
        <v>0</v>
      </c>
      <c r="JM26" s="3">
        <f t="shared" si="9"/>
        <v>8</v>
      </c>
      <c r="JN26" s="3">
        <f t="shared" si="9"/>
        <v>4</v>
      </c>
      <c r="JO26" s="3">
        <f t="shared" si="9"/>
        <v>0</v>
      </c>
      <c r="JP26" s="3">
        <f t="shared" si="9"/>
        <v>5</v>
      </c>
      <c r="JQ26" s="3">
        <f t="shared" si="9"/>
        <v>7</v>
      </c>
      <c r="JR26" s="3">
        <f t="shared" si="9"/>
        <v>0</v>
      </c>
      <c r="JS26" s="3">
        <f t="shared" si="9"/>
        <v>5</v>
      </c>
      <c r="JT26" s="3">
        <f t="shared" si="9"/>
        <v>7</v>
      </c>
      <c r="JU26" s="3">
        <f t="shared" si="9"/>
        <v>0</v>
      </c>
      <c r="JV26" s="3">
        <f t="shared" si="9"/>
        <v>6</v>
      </c>
      <c r="JW26" s="3">
        <f t="shared" si="9"/>
        <v>6</v>
      </c>
      <c r="JX26" s="3">
        <f t="shared" si="9"/>
        <v>0</v>
      </c>
      <c r="JY26" s="3">
        <f t="shared" si="9"/>
        <v>6</v>
      </c>
      <c r="JZ26" s="3">
        <f t="shared" si="9"/>
        <v>6</v>
      </c>
      <c r="KA26" s="3">
        <f t="shared" si="9"/>
        <v>0</v>
      </c>
      <c r="KB26" s="3">
        <f t="shared" si="9"/>
        <v>6</v>
      </c>
      <c r="KC26" s="3">
        <f t="shared" si="9"/>
        <v>6</v>
      </c>
      <c r="KD26" s="3">
        <f t="shared" si="9"/>
        <v>0</v>
      </c>
      <c r="KE26" s="3">
        <f t="shared" si="9"/>
        <v>6</v>
      </c>
      <c r="KF26" s="3">
        <f t="shared" si="9"/>
        <v>6</v>
      </c>
      <c r="KG26" s="3">
        <f t="shared" si="9"/>
        <v>0</v>
      </c>
      <c r="KH26" s="3">
        <f t="shared" si="9"/>
        <v>6</v>
      </c>
      <c r="KI26" s="3">
        <f t="shared" ref="KI26" si="10">SUM(KI14:KI25)</f>
        <v>6</v>
      </c>
      <c r="KJ26" s="3">
        <v>1</v>
      </c>
      <c r="KK26" s="3">
        <f t="shared" ref="KK26:LB26" si="11">SUM(KK14:KK25)</f>
        <v>8</v>
      </c>
      <c r="KL26" s="3">
        <f t="shared" si="11"/>
        <v>4</v>
      </c>
      <c r="KM26" s="3">
        <f t="shared" si="11"/>
        <v>0</v>
      </c>
      <c r="KN26" s="3">
        <f t="shared" si="11"/>
        <v>11</v>
      </c>
      <c r="KO26" s="3">
        <f t="shared" si="11"/>
        <v>1</v>
      </c>
      <c r="KP26" s="3">
        <f t="shared" si="11"/>
        <v>0</v>
      </c>
      <c r="KQ26" s="3">
        <f t="shared" si="11"/>
        <v>5</v>
      </c>
      <c r="KR26" s="3">
        <f t="shared" si="11"/>
        <v>7</v>
      </c>
      <c r="KS26" s="3">
        <f t="shared" si="11"/>
        <v>0</v>
      </c>
      <c r="KT26" s="3">
        <f t="shared" si="11"/>
        <v>12</v>
      </c>
      <c r="KU26" s="3">
        <f t="shared" si="11"/>
        <v>0</v>
      </c>
      <c r="KV26" s="3">
        <f t="shared" si="11"/>
        <v>0</v>
      </c>
      <c r="KW26" s="3">
        <f t="shared" si="11"/>
        <v>11</v>
      </c>
      <c r="KX26" s="3">
        <f t="shared" si="11"/>
        <v>1</v>
      </c>
      <c r="KY26" s="3">
        <f t="shared" si="11"/>
        <v>0</v>
      </c>
      <c r="KZ26" s="3">
        <f t="shared" si="11"/>
        <v>9</v>
      </c>
      <c r="LA26" s="3">
        <f t="shared" si="11"/>
        <v>3</v>
      </c>
      <c r="LB26" s="3">
        <f t="shared" si="11"/>
        <v>0</v>
      </c>
      <c r="LC26" s="3">
        <v>12</v>
      </c>
      <c r="LD26" s="3">
        <f t="shared" ref="LD26:LQ26" si="12">SUM(LD14:LD25)</f>
        <v>3</v>
      </c>
      <c r="LE26" s="3">
        <f t="shared" si="12"/>
        <v>0</v>
      </c>
      <c r="LF26" s="3">
        <f t="shared" si="12"/>
        <v>7</v>
      </c>
      <c r="LG26" s="3">
        <f t="shared" si="12"/>
        <v>5</v>
      </c>
      <c r="LH26" s="3">
        <f t="shared" si="12"/>
        <v>0</v>
      </c>
      <c r="LI26" s="3">
        <f t="shared" si="12"/>
        <v>4</v>
      </c>
      <c r="LJ26" s="3">
        <f t="shared" si="12"/>
        <v>8</v>
      </c>
      <c r="LK26" s="3">
        <f t="shared" si="12"/>
        <v>0</v>
      </c>
      <c r="LL26" s="3">
        <f t="shared" si="12"/>
        <v>4</v>
      </c>
      <c r="LM26" s="3">
        <f t="shared" si="12"/>
        <v>8</v>
      </c>
      <c r="LN26" s="3">
        <f t="shared" si="12"/>
        <v>0</v>
      </c>
      <c r="LO26" s="3">
        <f t="shared" si="12"/>
        <v>6</v>
      </c>
      <c r="LP26" s="3">
        <f t="shared" si="12"/>
        <v>6</v>
      </c>
      <c r="LQ26" s="3">
        <f t="shared" si="12"/>
        <v>0</v>
      </c>
      <c r="LR26" s="3">
        <v>7</v>
      </c>
      <c r="LS26" s="3">
        <f t="shared" ref="LS26:LX26" si="13">SUM(LS14:LS25)</f>
        <v>7</v>
      </c>
      <c r="LT26" s="3">
        <f t="shared" si="13"/>
        <v>0</v>
      </c>
      <c r="LU26" s="3">
        <f t="shared" si="13"/>
        <v>10</v>
      </c>
      <c r="LV26" s="3">
        <f t="shared" si="13"/>
        <v>2</v>
      </c>
      <c r="LW26" s="3">
        <f t="shared" si="13"/>
        <v>0</v>
      </c>
      <c r="LX26" s="3">
        <f t="shared" si="13"/>
        <v>4</v>
      </c>
      <c r="LY26" s="3">
        <v>14</v>
      </c>
      <c r="LZ26" s="3">
        <f>SUM(LZ14:LZ25)</f>
        <v>0</v>
      </c>
      <c r="MA26" s="3">
        <v>17</v>
      </c>
      <c r="MB26" s="3">
        <f t="shared" ref="MB26:MI26" si="14">SUM(MB14:MB25)</f>
        <v>0</v>
      </c>
      <c r="MC26" s="3">
        <f t="shared" si="14"/>
        <v>0</v>
      </c>
      <c r="MD26" s="3">
        <f t="shared" si="14"/>
        <v>12</v>
      </c>
      <c r="ME26" s="3">
        <f t="shared" si="14"/>
        <v>0</v>
      </c>
      <c r="MF26" s="3">
        <f t="shared" si="14"/>
        <v>0</v>
      </c>
      <c r="MG26" s="3">
        <f t="shared" si="14"/>
        <v>4</v>
      </c>
      <c r="MH26" s="3">
        <f t="shared" si="14"/>
        <v>8</v>
      </c>
      <c r="MI26" s="3">
        <f t="shared" si="14"/>
        <v>0</v>
      </c>
      <c r="MJ26" s="3">
        <v>10</v>
      </c>
      <c r="MK26" s="3">
        <f t="shared" ref="MK26:OV26" si="15">SUM(MK14:MK25)</f>
        <v>5</v>
      </c>
      <c r="ML26" s="3">
        <f t="shared" si="15"/>
        <v>0</v>
      </c>
      <c r="MM26" s="3">
        <f t="shared" si="15"/>
        <v>8</v>
      </c>
      <c r="MN26" s="3">
        <f t="shared" si="15"/>
        <v>4</v>
      </c>
      <c r="MO26" s="3">
        <f t="shared" si="15"/>
        <v>0</v>
      </c>
      <c r="MP26" s="3">
        <f t="shared" si="15"/>
        <v>3</v>
      </c>
      <c r="MQ26" s="3">
        <f t="shared" si="15"/>
        <v>9</v>
      </c>
      <c r="MR26" s="3">
        <f t="shared" si="15"/>
        <v>0</v>
      </c>
      <c r="MS26" s="3">
        <f t="shared" si="15"/>
        <v>12</v>
      </c>
      <c r="MT26" s="3">
        <f t="shared" si="15"/>
        <v>0</v>
      </c>
      <c r="MU26" s="3">
        <f t="shared" si="15"/>
        <v>0</v>
      </c>
      <c r="MV26" s="3">
        <f t="shared" si="15"/>
        <v>7</v>
      </c>
      <c r="MW26" s="3">
        <f t="shared" si="15"/>
        <v>5</v>
      </c>
      <c r="MX26" s="3">
        <f t="shared" si="15"/>
        <v>0</v>
      </c>
      <c r="MY26" s="3">
        <f t="shared" si="15"/>
        <v>6</v>
      </c>
      <c r="MZ26" s="3">
        <f t="shared" si="15"/>
        <v>6</v>
      </c>
      <c r="NA26" s="3">
        <f t="shared" si="15"/>
        <v>0</v>
      </c>
      <c r="NB26" s="3">
        <f t="shared" si="15"/>
        <v>5</v>
      </c>
      <c r="NC26" s="3">
        <f t="shared" si="15"/>
        <v>7</v>
      </c>
      <c r="ND26" s="3">
        <f t="shared" si="15"/>
        <v>0</v>
      </c>
      <c r="NE26" s="3">
        <f t="shared" si="15"/>
        <v>5</v>
      </c>
      <c r="NF26" s="3">
        <f t="shared" si="15"/>
        <v>7</v>
      </c>
      <c r="NG26" s="3">
        <f t="shared" si="15"/>
        <v>0</v>
      </c>
      <c r="NH26" s="3">
        <f t="shared" si="15"/>
        <v>6</v>
      </c>
      <c r="NI26" s="3">
        <f t="shared" si="15"/>
        <v>6</v>
      </c>
      <c r="NJ26" s="3">
        <f t="shared" si="15"/>
        <v>0</v>
      </c>
      <c r="NK26" s="3">
        <f t="shared" si="15"/>
        <v>5</v>
      </c>
      <c r="NL26" s="3">
        <f t="shared" si="15"/>
        <v>7</v>
      </c>
      <c r="NM26" s="3">
        <f t="shared" si="15"/>
        <v>0</v>
      </c>
      <c r="NN26" s="3">
        <f t="shared" si="15"/>
        <v>5</v>
      </c>
      <c r="NO26" s="3">
        <f t="shared" si="15"/>
        <v>7</v>
      </c>
      <c r="NP26" s="3">
        <f t="shared" si="15"/>
        <v>0</v>
      </c>
      <c r="NQ26" s="3">
        <f t="shared" si="15"/>
        <v>5</v>
      </c>
      <c r="NR26" s="3">
        <f t="shared" si="15"/>
        <v>7</v>
      </c>
      <c r="NS26" s="3">
        <f t="shared" si="15"/>
        <v>0</v>
      </c>
      <c r="NT26" s="3">
        <f t="shared" si="15"/>
        <v>5</v>
      </c>
      <c r="NU26" s="3">
        <f t="shared" si="15"/>
        <v>7</v>
      </c>
      <c r="NV26" s="3">
        <f t="shared" si="15"/>
        <v>0</v>
      </c>
      <c r="NW26" s="3">
        <f t="shared" si="15"/>
        <v>5</v>
      </c>
      <c r="NX26" s="3">
        <f t="shared" si="15"/>
        <v>7</v>
      </c>
      <c r="NY26" s="3">
        <f t="shared" si="15"/>
        <v>0</v>
      </c>
      <c r="NZ26" s="3">
        <f t="shared" si="15"/>
        <v>6</v>
      </c>
      <c r="OA26" s="3">
        <f t="shared" si="15"/>
        <v>6</v>
      </c>
      <c r="OB26" s="3">
        <f t="shared" si="15"/>
        <v>0</v>
      </c>
      <c r="OC26" s="3">
        <f t="shared" si="15"/>
        <v>5</v>
      </c>
      <c r="OD26" s="3">
        <f t="shared" si="15"/>
        <v>7</v>
      </c>
      <c r="OE26" s="3">
        <f t="shared" si="15"/>
        <v>0</v>
      </c>
      <c r="OF26" s="3">
        <f t="shared" si="15"/>
        <v>6</v>
      </c>
      <c r="OG26" s="3">
        <f t="shared" si="15"/>
        <v>6</v>
      </c>
      <c r="OH26" s="3">
        <f t="shared" si="15"/>
        <v>0</v>
      </c>
      <c r="OI26" s="3">
        <f t="shared" si="15"/>
        <v>12</v>
      </c>
      <c r="OJ26" s="3">
        <f t="shared" si="15"/>
        <v>0</v>
      </c>
      <c r="OK26" s="3">
        <f t="shared" si="15"/>
        <v>0</v>
      </c>
      <c r="OL26" s="3">
        <f t="shared" si="15"/>
        <v>8</v>
      </c>
      <c r="OM26" s="3">
        <f t="shared" si="15"/>
        <v>4</v>
      </c>
      <c r="ON26" s="3">
        <f t="shared" si="15"/>
        <v>0</v>
      </c>
      <c r="OO26" s="3">
        <f t="shared" si="15"/>
        <v>6</v>
      </c>
      <c r="OP26" s="3">
        <f t="shared" si="15"/>
        <v>6</v>
      </c>
      <c r="OQ26" s="3">
        <f t="shared" si="15"/>
        <v>0</v>
      </c>
      <c r="OR26" s="3">
        <f t="shared" si="15"/>
        <v>8</v>
      </c>
      <c r="OS26" s="3">
        <f t="shared" si="15"/>
        <v>4</v>
      </c>
      <c r="OT26" s="3">
        <f t="shared" si="15"/>
        <v>0</v>
      </c>
      <c r="OU26" s="3">
        <f t="shared" si="15"/>
        <v>5</v>
      </c>
      <c r="OV26" s="3">
        <f t="shared" si="15"/>
        <v>7</v>
      </c>
      <c r="OW26" s="3">
        <f t="shared" ref="OW26:RH26" si="16">SUM(OW14:OW25)</f>
        <v>0</v>
      </c>
      <c r="OX26" s="3">
        <f t="shared" si="16"/>
        <v>5</v>
      </c>
      <c r="OY26" s="3">
        <f t="shared" si="16"/>
        <v>7</v>
      </c>
      <c r="OZ26" s="3">
        <f t="shared" si="16"/>
        <v>0</v>
      </c>
      <c r="PA26" s="3">
        <f t="shared" si="16"/>
        <v>5</v>
      </c>
      <c r="PB26" s="3">
        <f t="shared" si="16"/>
        <v>7</v>
      </c>
      <c r="PC26" s="3">
        <f t="shared" si="16"/>
        <v>0</v>
      </c>
      <c r="PD26" s="3">
        <f t="shared" si="16"/>
        <v>6</v>
      </c>
      <c r="PE26" s="3">
        <f t="shared" si="16"/>
        <v>6</v>
      </c>
      <c r="PF26" s="3">
        <f t="shared" si="16"/>
        <v>0</v>
      </c>
      <c r="PG26" s="3">
        <f t="shared" si="16"/>
        <v>5</v>
      </c>
      <c r="PH26" s="3">
        <f t="shared" si="16"/>
        <v>7</v>
      </c>
      <c r="PI26" s="3">
        <f t="shared" si="16"/>
        <v>0</v>
      </c>
      <c r="PJ26" s="3">
        <f t="shared" si="16"/>
        <v>8</v>
      </c>
      <c r="PK26" s="3">
        <f t="shared" si="16"/>
        <v>4</v>
      </c>
      <c r="PL26" s="3">
        <f t="shared" si="16"/>
        <v>0</v>
      </c>
      <c r="PM26" s="3">
        <f t="shared" si="16"/>
        <v>8</v>
      </c>
      <c r="PN26" s="3">
        <f t="shared" si="16"/>
        <v>4</v>
      </c>
      <c r="PO26" s="3">
        <f t="shared" si="16"/>
        <v>0</v>
      </c>
      <c r="PP26" s="3">
        <f t="shared" si="16"/>
        <v>8</v>
      </c>
      <c r="PQ26" s="3">
        <f t="shared" si="16"/>
        <v>4</v>
      </c>
      <c r="PR26" s="3">
        <f t="shared" si="16"/>
        <v>0</v>
      </c>
      <c r="PS26" s="3">
        <f t="shared" si="16"/>
        <v>10</v>
      </c>
      <c r="PT26" s="3">
        <f t="shared" si="16"/>
        <v>2</v>
      </c>
      <c r="PU26" s="3">
        <f t="shared" si="16"/>
        <v>0</v>
      </c>
      <c r="PV26" s="3">
        <f t="shared" si="16"/>
        <v>3</v>
      </c>
      <c r="PW26" s="3">
        <f t="shared" si="16"/>
        <v>9</v>
      </c>
      <c r="PX26" s="3">
        <f t="shared" si="16"/>
        <v>0</v>
      </c>
      <c r="PY26" s="3">
        <f t="shared" si="16"/>
        <v>7</v>
      </c>
      <c r="PZ26" s="3">
        <f t="shared" si="16"/>
        <v>5</v>
      </c>
      <c r="QA26" s="3">
        <f t="shared" si="16"/>
        <v>0</v>
      </c>
      <c r="QB26" s="3">
        <f t="shared" si="16"/>
        <v>4</v>
      </c>
      <c r="QC26" s="3">
        <f t="shared" si="16"/>
        <v>8</v>
      </c>
      <c r="QD26" s="3">
        <f t="shared" si="16"/>
        <v>0</v>
      </c>
      <c r="QE26" s="3">
        <f t="shared" si="16"/>
        <v>7</v>
      </c>
      <c r="QF26" s="3">
        <f t="shared" si="16"/>
        <v>5</v>
      </c>
      <c r="QG26" s="3">
        <f t="shared" si="16"/>
        <v>0</v>
      </c>
      <c r="QH26" s="3">
        <f t="shared" si="16"/>
        <v>6</v>
      </c>
      <c r="QI26" s="3">
        <f t="shared" si="16"/>
        <v>6</v>
      </c>
      <c r="QJ26" s="3">
        <f t="shared" si="16"/>
        <v>0</v>
      </c>
      <c r="QK26" s="3">
        <f t="shared" si="16"/>
        <v>5</v>
      </c>
      <c r="QL26" s="3">
        <f t="shared" si="16"/>
        <v>7</v>
      </c>
      <c r="QM26" s="3">
        <f t="shared" si="16"/>
        <v>0</v>
      </c>
      <c r="QN26" s="3">
        <f t="shared" si="16"/>
        <v>9</v>
      </c>
      <c r="QO26" s="3">
        <f t="shared" si="16"/>
        <v>3</v>
      </c>
      <c r="QP26" s="3">
        <f t="shared" si="16"/>
        <v>0</v>
      </c>
      <c r="QQ26" s="3">
        <f t="shared" si="16"/>
        <v>7</v>
      </c>
      <c r="QR26" s="3">
        <f t="shared" si="16"/>
        <v>5</v>
      </c>
      <c r="QS26" s="3">
        <f t="shared" si="16"/>
        <v>0</v>
      </c>
      <c r="QT26" s="3">
        <f t="shared" si="16"/>
        <v>5</v>
      </c>
      <c r="QU26" s="3">
        <f t="shared" si="16"/>
        <v>7</v>
      </c>
      <c r="QV26" s="3">
        <f t="shared" si="16"/>
        <v>0</v>
      </c>
      <c r="QW26" s="3">
        <f t="shared" si="16"/>
        <v>4</v>
      </c>
      <c r="QX26" s="3">
        <f t="shared" si="16"/>
        <v>8</v>
      </c>
      <c r="QY26" s="3">
        <f t="shared" si="16"/>
        <v>0</v>
      </c>
      <c r="QZ26" s="3">
        <f t="shared" si="16"/>
        <v>4</v>
      </c>
      <c r="RA26" s="3">
        <f t="shared" si="16"/>
        <v>8</v>
      </c>
      <c r="RB26" s="3">
        <f t="shared" si="16"/>
        <v>0</v>
      </c>
      <c r="RC26" s="3">
        <f t="shared" si="16"/>
        <v>3</v>
      </c>
      <c r="RD26" s="3">
        <f t="shared" si="16"/>
        <v>9</v>
      </c>
      <c r="RE26" s="3">
        <f t="shared" si="16"/>
        <v>0</v>
      </c>
      <c r="RF26" s="3">
        <f t="shared" si="16"/>
        <v>3</v>
      </c>
      <c r="RG26" s="3">
        <f t="shared" si="16"/>
        <v>9</v>
      </c>
      <c r="RH26" s="3">
        <f t="shared" si="16"/>
        <v>0</v>
      </c>
      <c r="RI26" s="3">
        <f t="shared" ref="RI26:TT26" si="17">SUM(RI14:RI25)</f>
        <v>6</v>
      </c>
      <c r="RJ26" s="3">
        <f t="shared" si="17"/>
        <v>6</v>
      </c>
      <c r="RK26" s="3">
        <f t="shared" si="17"/>
        <v>0</v>
      </c>
      <c r="RL26" s="3">
        <f t="shared" si="17"/>
        <v>8</v>
      </c>
      <c r="RM26" s="3">
        <f t="shared" si="17"/>
        <v>4</v>
      </c>
      <c r="RN26" s="3">
        <f t="shared" si="17"/>
        <v>0</v>
      </c>
      <c r="RO26" s="3">
        <f t="shared" si="17"/>
        <v>7</v>
      </c>
      <c r="RP26" s="3">
        <f t="shared" si="17"/>
        <v>5</v>
      </c>
      <c r="RQ26" s="3">
        <f t="shared" si="17"/>
        <v>0</v>
      </c>
      <c r="RR26" s="3">
        <f t="shared" si="17"/>
        <v>6</v>
      </c>
      <c r="RS26" s="3">
        <f t="shared" si="17"/>
        <v>6</v>
      </c>
      <c r="RT26" s="3">
        <f t="shared" si="17"/>
        <v>0</v>
      </c>
      <c r="RU26" s="3">
        <f t="shared" si="17"/>
        <v>12</v>
      </c>
      <c r="RV26" s="3">
        <f t="shared" si="17"/>
        <v>0</v>
      </c>
      <c r="RW26" s="3">
        <f t="shared" si="17"/>
        <v>0</v>
      </c>
      <c r="RX26" s="3">
        <f t="shared" si="17"/>
        <v>7</v>
      </c>
      <c r="RY26" s="3">
        <f t="shared" si="17"/>
        <v>5</v>
      </c>
      <c r="RZ26" s="3">
        <f t="shared" si="17"/>
        <v>0</v>
      </c>
      <c r="SA26" s="3">
        <f t="shared" si="17"/>
        <v>9</v>
      </c>
      <c r="SB26" s="3">
        <f t="shared" si="17"/>
        <v>3</v>
      </c>
      <c r="SC26" s="3">
        <f t="shared" si="17"/>
        <v>0</v>
      </c>
      <c r="SD26" s="3">
        <f t="shared" si="17"/>
        <v>10</v>
      </c>
      <c r="SE26" s="3">
        <f t="shared" si="17"/>
        <v>2</v>
      </c>
      <c r="SF26" s="3">
        <f t="shared" si="17"/>
        <v>0</v>
      </c>
      <c r="SG26" s="3">
        <f t="shared" si="17"/>
        <v>6</v>
      </c>
      <c r="SH26" s="3">
        <f t="shared" si="17"/>
        <v>6</v>
      </c>
      <c r="SI26" s="3">
        <f t="shared" si="17"/>
        <v>0</v>
      </c>
      <c r="SJ26" s="3">
        <f t="shared" si="17"/>
        <v>12</v>
      </c>
      <c r="SK26" s="3">
        <f t="shared" si="17"/>
        <v>0</v>
      </c>
      <c r="SL26" s="3">
        <f t="shared" si="17"/>
        <v>0</v>
      </c>
      <c r="SM26" s="3">
        <f t="shared" si="17"/>
        <v>9</v>
      </c>
      <c r="SN26" s="3">
        <f t="shared" si="17"/>
        <v>3</v>
      </c>
      <c r="SO26" s="3">
        <f t="shared" si="17"/>
        <v>0</v>
      </c>
      <c r="SP26" s="3">
        <f t="shared" si="17"/>
        <v>12</v>
      </c>
      <c r="SQ26" s="3">
        <f t="shared" si="17"/>
        <v>0</v>
      </c>
      <c r="SR26" s="3">
        <f t="shared" si="17"/>
        <v>0</v>
      </c>
      <c r="SS26" s="3">
        <f t="shared" si="17"/>
        <v>12</v>
      </c>
      <c r="ST26" s="3">
        <f t="shared" si="17"/>
        <v>0</v>
      </c>
      <c r="SU26" s="3">
        <f t="shared" si="17"/>
        <v>0</v>
      </c>
      <c r="SV26" s="3">
        <f t="shared" si="17"/>
        <v>12</v>
      </c>
      <c r="SW26" s="3">
        <f t="shared" si="17"/>
        <v>0</v>
      </c>
      <c r="SX26" s="3">
        <f t="shared" si="17"/>
        <v>0</v>
      </c>
      <c r="SY26" s="3">
        <f t="shared" si="17"/>
        <v>5</v>
      </c>
      <c r="SZ26" s="3">
        <f t="shared" si="17"/>
        <v>7</v>
      </c>
      <c r="TA26" s="3">
        <f t="shared" si="17"/>
        <v>0</v>
      </c>
      <c r="TB26" s="3">
        <f t="shared" si="17"/>
        <v>12</v>
      </c>
      <c r="TC26" s="3">
        <f t="shared" si="17"/>
        <v>0</v>
      </c>
      <c r="TD26" s="3">
        <f t="shared" si="17"/>
        <v>0</v>
      </c>
      <c r="TE26" s="3">
        <f t="shared" si="17"/>
        <v>5</v>
      </c>
      <c r="TF26" s="3">
        <f t="shared" si="17"/>
        <v>7</v>
      </c>
      <c r="TG26" s="3">
        <f t="shared" si="17"/>
        <v>0</v>
      </c>
      <c r="TH26" s="3">
        <f t="shared" si="17"/>
        <v>7</v>
      </c>
      <c r="TI26" s="3">
        <f t="shared" si="17"/>
        <v>5</v>
      </c>
      <c r="TJ26" s="3">
        <f t="shared" si="17"/>
        <v>0</v>
      </c>
      <c r="TK26" s="3">
        <f t="shared" si="17"/>
        <v>5</v>
      </c>
      <c r="TL26" s="3">
        <f t="shared" si="17"/>
        <v>7</v>
      </c>
      <c r="TM26" s="3">
        <f t="shared" si="17"/>
        <v>0</v>
      </c>
      <c r="TN26" s="3">
        <f t="shared" si="17"/>
        <v>12</v>
      </c>
      <c r="TO26" s="3">
        <f t="shared" si="17"/>
        <v>0</v>
      </c>
      <c r="TP26" s="3">
        <f t="shared" si="17"/>
        <v>0</v>
      </c>
      <c r="TQ26" s="3">
        <f t="shared" si="17"/>
        <v>12</v>
      </c>
      <c r="TR26" s="3">
        <f t="shared" si="17"/>
        <v>0</v>
      </c>
      <c r="TS26" s="3">
        <f t="shared" si="17"/>
        <v>0</v>
      </c>
      <c r="TT26" s="3">
        <f t="shared" si="17"/>
        <v>12</v>
      </c>
      <c r="TU26" s="3">
        <f t="shared" ref="TU26:VU26" si="18">SUM(TU14:TU25)</f>
        <v>0</v>
      </c>
      <c r="TV26" s="3">
        <f t="shared" si="18"/>
        <v>0</v>
      </c>
      <c r="TW26" s="3">
        <f t="shared" si="18"/>
        <v>7</v>
      </c>
      <c r="TX26" s="3">
        <f t="shared" si="18"/>
        <v>5</v>
      </c>
      <c r="TY26" s="3">
        <f t="shared" si="18"/>
        <v>0</v>
      </c>
      <c r="TZ26" s="3">
        <f t="shared" si="18"/>
        <v>6</v>
      </c>
      <c r="UA26" s="3">
        <f t="shared" si="18"/>
        <v>6</v>
      </c>
      <c r="UB26" s="3">
        <f t="shared" si="18"/>
        <v>0</v>
      </c>
      <c r="UC26" s="3">
        <f t="shared" si="18"/>
        <v>12</v>
      </c>
      <c r="UD26" s="3">
        <f t="shared" si="18"/>
        <v>0</v>
      </c>
      <c r="UE26" s="3">
        <f t="shared" si="18"/>
        <v>0</v>
      </c>
      <c r="UF26" s="3">
        <f t="shared" si="18"/>
        <v>1</v>
      </c>
      <c r="UG26" s="3">
        <f t="shared" si="18"/>
        <v>11</v>
      </c>
      <c r="UH26" s="3">
        <f t="shared" si="18"/>
        <v>0</v>
      </c>
      <c r="UI26" s="3">
        <f t="shared" si="18"/>
        <v>6</v>
      </c>
      <c r="UJ26" s="3">
        <f t="shared" si="18"/>
        <v>6</v>
      </c>
      <c r="UK26" s="3">
        <f t="shared" si="18"/>
        <v>0</v>
      </c>
      <c r="UL26" s="3">
        <f t="shared" si="18"/>
        <v>5</v>
      </c>
      <c r="UM26" s="3">
        <f t="shared" si="18"/>
        <v>7</v>
      </c>
      <c r="UN26" s="3">
        <f t="shared" si="18"/>
        <v>0</v>
      </c>
      <c r="UO26" s="3">
        <f t="shared" si="18"/>
        <v>12</v>
      </c>
      <c r="UP26" s="3">
        <f t="shared" si="18"/>
        <v>0</v>
      </c>
      <c r="UQ26" s="3">
        <f t="shared" si="18"/>
        <v>0</v>
      </c>
      <c r="UR26" s="3">
        <f t="shared" si="18"/>
        <v>12</v>
      </c>
      <c r="US26" s="3">
        <f t="shared" si="18"/>
        <v>0</v>
      </c>
      <c r="UT26" s="3">
        <f t="shared" si="18"/>
        <v>0</v>
      </c>
      <c r="UU26" s="3">
        <f t="shared" si="18"/>
        <v>11</v>
      </c>
      <c r="UV26" s="3">
        <f t="shared" si="18"/>
        <v>1</v>
      </c>
      <c r="UW26" s="3">
        <f t="shared" si="18"/>
        <v>0</v>
      </c>
      <c r="UX26" s="3">
        <f t="shared" si="18"/>
        <v>6</v>
      </c>
      <c r="UY26" s="3">
        <f t="shared" si="18"/>
        <v>6</v>
      </c>
      <c r="UZ26" s="3">
        <f t="shared" si="18"/>
        <v>0</v>
      </c>
      <c r="VA26" s="3">
        <f t="shared" si="18"/>
        <v>6</v>
      </c>
      <c r="VB26" s="3">
        <f t="shared" si="18"/>
        <v>6</v>
      </c>
      <c r="VC26" s="3">
        <f t="shared" si="18"/>
        <v>0</v>
      </c>
      <c r="VD26" s="3">
        <f t="shared" si="18"/>
        <v>8</v>
      </c>
      <c r="VE26" s="3">
        <f t="shared" si="18"/>
        <v>4</v>
      </c>
      <c r="VF26" s="3">
        <f t="shared" si="18"/>
        <v>0</v>
      </c>
      <c r="VG26" s="3">
        <f t="shared" si="18"/>
        <v>12</v>
      </c>
      <c r="VH26" s="3">
        <f t="shared" si="18"/>
        <v>0</v>
      </c>
      <c r="VI26" s="3">
        <f t="shared" si="18"/>
        <v>0</v>
      </c>
      <c r="VJ26" s="3">
        <f t="shared" si="18"/>
        <v>5</v>
      </c>
      <c r="VK26" s="3">
        <f t="shared" si="18"/>
        <v>7</v>
      </c>
      <c r="VL26" s="3">
        <f t="shared" si="18"/>
        <v>0</v>
      </c>
      <c r="VM26" s="3">
        <f t="shared" si="18"/>
        <v>12</v>
      </c>
      <c r="VN26" s="3">
        <f t="shared" si="18"/>
        <v>0</v>
      </c>
      <c r="VO26" s="3">
        <f t="shared" si="18"/>
        <v>0</v>
      </c>
      <c r="VP26" s="3">
        <f t="shared" si="18"/>
        <v>12</v>
      </c>
      <c r="VQ26" s="3">
        <f t="shared" si="18"/>
        <v>0</v>
      </c>
      <c r="VR26" s="3">
        <f t="shared" si="18"/>
        <v>0</v>
      </c>
      <c r="VS26" s="3">
        <f t="shared" si="18"/>
        <v>10</v>
      </c>
      <c r="VT26" s="3">
        <f t="shared" si="18"/>
        <v>2</v>
      </c>
      <c r="VU26" s="3">
        <f t="shared" si="18"/>
        <v>0</v>
      </c>
    </row>
    <row r="27" spans="1:593" ht="37.5" customHeight="1" x14ac:dyDescent="0.25">
      <c r="A27" s="76" t="s">
        <v>1400</v>
      </c>
      <c r="B27" s="77"/>
      <c r="C27" s="11">
        <f>C26/12%</f>
        <v>58.333333333333336</v>
      </c>
      <c r="D27" s="11">
        <f t="shared" ref="D27:BO27" si="19">D26/12%</f>
        <v>41.666666666666671</v>
      </c>
      <c r="E27" s="11">
        <f t="shared" si="19"/>
        <v>0</v>
      </c>
      <c r="F27" s="11">
        <f t="shared" si="19"/>
        <v>58.333333333333336</v>
      </c>
      <c r="G27" s="11">
        <f t="shared" si="19"/>
        <v>41.666666666666671</v>
      </c>
      <c r="H27" s="11">
        <f t="shared" si="19"/>
        <v>0</v>
      </c>
      <c r="I27" s="11">
        <f t="shared" si="19"/>
        <v>100</v>
      </c>
      <c r="J27" s="11">
        <f t="shared" si="19"/>
        <v>0</v>
      </c>
      <c r="K27" s="11">
        <f t="shared" si="19"/>
        <v>0</v>
      </c>
      <c r="L27" s="11">
        <f t="shared" si="19"/>
        <v>100</v>
      </c>
      <c r="M27" s="11">
        <f t="shared" si="19"/>
        <v>0</v>
      </c>
      <c r="N27" s="11">
        <f t="shared" si="19"/>
        <v>0</v>
      </c>
      <c r="O27" s="11">
        <f t="shared" si="19"/>
        <v>100</v>
      </c>
      <c r="P27" s="11">
        <f t="shared" si="19"/>
        <v>0</v>
      </c>
      <c r="Q27" s="11">
        <f t="shared" si="19"/>
        <v>0</v>
      </c>
      <c r="R27" s="11">
        <f t="shared" si="19"/>
        <v>100</v>
      </c>
      <c r="S27" s="11">
        <f t="shared" si="19"/>
        <v>0</v>
      </c>
      <c r="T27" s="11">
        <f t="shared" si="19"/>
        <v>0</v>
      </c>
      <c r="U27" s="11">
        <f t="shared" si="19"/>
        <v>100</v>
      </c>
      <c r="V27" s="11">
        <f t="shared" si="19"/>
        <v>0</v>
      </c>
      <c r="W27" s="11">
        <f t="shared" si="19"/>
        <v>0</v>
      </c>
      <c r="X27" s="11">
        <f t="shared" si="19"/>
        <v>100</v>
      </c>
      <c r="Y27" s="11">
        <f t="shared" si="19"/>
        <v>0</v>
      </c>
      <c r="Z27" s="11">
        <f t="shared" si="19"/>
        <v>0</v>
      </c>
      <c r="AA27" s="11">
        <f t="shared" si="19"/>
        <v>100</v>
      </c>
      <c r="AB27" s="11">
        <f t="shared" si="19"/>
        <v>0</v>
      </c>
      <c r="AC27" s="11">
        <f t="shared" si="19"/>
        <v>0</v>
      </c>
      <c r="AD27" s="11">
        <f t="shared" si="19"/>
        <v>75</v>
      </c>
      <c r="AE27" s="11">
        <f t="shared" si="19"/>
        <v>25</v>
      </c>
      <c r="AF27" s="11">
        <f t="shared" si="19"/>
        <v>0</v>
      </c>
      <c r="AG27" s="11">
        <f t="shared" si="19"/>
        <v>100</v>
      </c>
      <c r="AH27" s="11">
        <f t="shared" si="19"/>
        <v>0</v>
      </c>
      <c r="AI27" s="11">
        <f t="shared" si="19"/>
        <v>0</v>
      </c>
      <c r="AJ27" s="11">
        <f t="shared" si="19"/>
        <v>83.333333333333343</v>
      </c>
      <c r="AK27" s="11">
        <f t="shared" si="19"/>
        <v>16.666666666666668</v>
      </c>
      <c r="AL27" s="11">
        <f t="shared" si="19"/>
        <v>0</v>
      </c>
      <c r="AM27" s="11">
        <f t="shared" si="19"/>
        <v>0</v>
      </c>
      <c r="AN27" s="11">
        <f t="shared" si="19"/>
        <v>0</v>
      </c>
      <c r="AO27" s="11">
        <f t="shared" si="19"/>
        <v>0</v>
      </c>
      <c r="AP27" s="11">
        <f t="shared" si="19"/>
        <v>0</v>
      </c>
      <c r="AQ27" s="11">
        <f t="shared" si="19"/>
        <v>0</v>
      </c>
      <c r="AR27" s="11">
        <f t="shared" si="19"/>
        <v>0</v>
      </c>
      <c r="AS27" s="11">
        <f t="shared" si="19"/>
        <v>0</v>
      </c>
      <c r="AT27" s="11">
        <f t="shared" si="19"/>
        <v>0</v>
      </c>
      <c r="AU27" s="11">
        <f t="shared" si="19"/>
        <v>0</v>
      </c>
      <c r="AV27" s="11">
        <f t="shared" si="19"/>
        <v>33.333333333333336</v>
      </c>
      <c r="AW27" s="11">
        <f t="shared" si="19"/>
        <v>66.666666666666671</v>
      </c>
      <c r="AX27" s="11">
        <f t="shared" si="19"/>
        <v>0</v>
      </c>
      <c r="AY27" s="11">
        <f t="shared" si="19"/>
        <v>83.333333333333343</v>
      </c>
      <c r="AZ27" s="11">
        <f t="shared" si="19"/>
        <v>16.666666666666668</v>
      </c>
      <c r="BA27" s="11">
        <f t="shared" si="19"/>
        <v>0</v>
      </c>
      <c r="BB27" s="11">
        <f t="shared" si="19"/>
        <v>100</v>
      </c>
      <c r="BC27" s="11">
        <f t="shared" si="19"/>
        <v>0</v>
      </c>
      <c r="BD27" s="11">
        <f t="shared" si="19"/>
        <v>0</v>
      </c>
      <c r="BE27" s="11">
        <f t="shared" si="19"/>
        <v>100</v>
      </c>
      <c r="BF27" s="11">
        <f t="shared" si="19"/>
        <v>0</v>
      </c>
      <c r="BG27" s="11">
        <f t="shared" si="19"/>
        <v>0</v>
      </c>
      <c r="BH27" s="11">
        <f t="shared" si="19"/>
        <v>83.333333333333343</v>
      </c>
      <c r="BI27" s="11">
        <f t="shared" si="19"/>
        <v>16.666666666666668</v>
      </c>
      <c r="BJ27" s="11">
        <f t="shared" si="19"/>
        <v>0</v>
      </c>
      <c r="BK27" s="11">
        <f t="shared" si="19"/>
        <v>100</v>
      </c>
      <c r="BL27" s="11">
        <f t="shared" si="19"/>
        <v>0</v>
      </c>
      <c r="BM27" s="11">
        <f t="shared" si="19"/>
        <v>0</v>
      </c>
      <c r="BN27" s="11">
        <f t="shared" si="19"/>
        <v>75</v>
      </c>
      <c r="BO27" s="11">
        <f t="shared" si="19"/>
        <v>25</v>
      </c>
      <c r="BP27" s="11">
        <f t="shared" ref="BP27:EA27" si="20">BP26/12%</f>
        <v>0</v>
      </c>
      <c r="BQ27" s="11">
        <f t="shared" si="20"/>
        <v>91.666666666666671</v>
      </c>
      <c r="BR27" s="11">
        <f t="shared" si="20"/>
        <v>8.3333333333333339</v>
      </c>
      <c r="BS27" s="11">
        <f t="shared" si="20"/>
        <v>0</v>
      </c>
      <c r="BT27" s="11">
        <f t="shared" si="20"/>
        <v>75</v>
      </c>
      <c r="BU27" s="11">
        <f t="shared" si="20"/>
        <v>25</v>
      </c>
      <c r="BV27" s="11">
        <f t="shared" si="20"/>
        <v>0</v>
      </c>
      <c r="BW27" s="11">
        <f t="shared" si="20"/>
        <v>91.666666666666671</v>
      </c>
      <c r="BX27" s="11">
        <f t="shared" si="20"/>
        <v>8.3333333333333339</v>
      </c>
      <c r="BY27" s="11">
        <f t="shared" si="20"/>
        <v>0</v>
      </c>
      <c r="BZ27" s="11">
        <f t="shared" si="20"/>
        <v>50</v>
      </c>
      <c r="CA27" s="11">
        <f t="shared" si="20"/>
        <v>50</v>
      </c>
      <c r="CB27" s="11">
        <f t="shared" si="20"/>
        <v>0</v>
      </c>
      <c r="CC27" s="11">
        <f t="shared" si="20"/>
        <v>41.666666666666671</v>
      </c>
      <c r="CD27" s="11">
        <f t="shared" si="20"/>
        <v>41.666666666666671</v>
      </c>
      <c r="CE27" s="11">
        <f t="shared" si="20"/>
        <v>16.666666666666668</v>
      </c>
      <c r="CF27" s="11">
        <f t="shared" si="20"/>
        <v>41.666666666666671</v>
      </c>
      <c r="CG27" s="11">
        <f t="shared" si="20"/>
        <v>58.333333333333336</v>
      </c>
      <c r="CH27" s="11">
        <f t="shared" si="20"/>
        <v>0</v>
      </c>
      <c r="CI27" s="11">
        <f t="shared" si="20"/>
        <v>50</v>
      </c>
      <c r="CJ27" s="11">
        <f t="shared" si="20"/>
        <v>50</v>
      </c>
      <c r="CK27" s="11">
        <f t="shared" si="20"/>
        <v>0</v>
      </c>
      <c r="CL27" s="11">
        <f t="shared" si="20"/>
        <v>50</v>
      </c>
      <c r="CM27" s="11">
        <f t="shared" si="20"/>
        <v>50</v>
      </c>
      <c r="CN27" s="11">
        <f t="shared" si="20"/>
        <v>0</v>
      </c>
      <c r="CO27" s="11">
        <f t="shared" si="20"/>
        <v>41.666666666666671</v>
      </c>
      <c r="CP27" s="11">
        <f t="shared" si="20"/>
        <v>58.333333333333336</v>
      </c>
      <c r="CQ27" s="11">
        <f t="shared" si="20"/>
        <v>0</v>
      </c>
      <c r="CR27" s="11">
        <f t="shared" si="20"/>
        <v>58.333333333333336</v>
      </c>
      <c r="CS27" s="11">
        <f t="shared" si="20"/>
        <v>41.666666666666671</v>
      </c>
      <c r="CT27" s="11">
        <f t="shared" si="20"/>
        <v>0</v>
      </c>
      <c r="CU27" s="11">
        <f t="shared" si="20"/>
        <v>50</v>
      </c>
      <c r="CV27" s="11">
        <f t="shared" si="20"/>
        <v>50</v>
      </c>
      <c r="CW27" s="11">
        <f t="shared" si="20"/>
        <v>0</v>
      </c>
      <c r="CX27" s="11">
        <f t="shared" si="20"/>
        <v>50</v>
      </c>
      <c r="CY27" s="11">
        <f t="shared" si="20"/>
        <v>50</v>
      </c>
      <c r="CZ27" s="11">
        <f t="shared" si="20"/>
        <v>0</v>
      </c>
      <c r="DA27" s="11">
        <f t="shared" si="20"/>
        <v>33.333333333333336</v>
      </c>
      <c r="DB27" s="11">
        <f t="shared" si="20"/>
        <v>66.666666666666671</v>
      </c>
      <c r="DC27" s="11">
        <f t="shared" si="20"/>
        <v>0</v>
      </c>
      <c r="DD27" s="11">
        <f t="shared" si="20"/>
        <v>50</v>
      </c>
      <c r="DE27" s="11">
        <f t="shared" si="20"/>
        <v>50</v>
      </c>
      <c r="DF27" s="11">
        <f t="shared" si="20"/>
        <v>0</v>
      </c>
      <c r="DG27" s="11">
        <f t="shared" si="20"/>
        <v>50</v>
      </c>
      <c r="DH27" s="11">
        <f t="shared" si="20"/>
        <v>50</v>
      </c>
      <c r="DI27" s="11">
        <f t="shared" si="20"/>
        <v>0</v>
      </c>
      <c r="DJ27" s="11">
        <f t="shared" si="20"/>
        <v>50</v>
      </c>
      <c r="DK27" s="11">
        <f t="shared" si="20"/>
        <v>50</v>
      </c>
      <c r="DL27" s="11">
        <f t="shared" si="20"/>
        <v>0</v>
      </c>
      <c r="DM27" s="11">
        <f t="shared" si="20"/>
        <v>50</v>
      </c>
      <c r="DN27" s="11">
        <f t="shared" si="20"/>
        <v>50</v>
      </c>
      <c r="DO27" s="11">
        <f t="shared" si="20"/>
        <v>0</v>
      </c>
      <c r="DP27" s="11">
        <f t="shared" si="20"/>
        <v>50</v>
      </c>
      <c r="DQ27" s="11">
        <f t="shared" si="20"/>
        <v>50</v>
      </c>
      <c r="DR27" s="11">
        <f t="shared" si="20"/>
        <v>0</v>
      </c>
      <c r="DS27" s="11">
        <f t="shared" si="20"/>
        <v>50</v>
      </c>
      <c r="DT27" s="11">
        <f t="shared" si="20"/>
        <v>50</v>
      </c>
      <c r="DU27" s="11">
        <f t="shared" si="20"/>
        <v>0</v>
      </c>
      <c r="DV27" s="11">
        <f t="shared" si="20"/>
        <v>50</v>
      </c>
      <c r="DW27" s="11">
        <f t="shared" si="20"/>
        <v>50</v>
      </c>
      <c r="DX27" s="11">
        <f t="shared" si="20"/>
        <v>0</v>
      </c>
      <c r="DY27" s="11">
        <f t="shared" si="20"/>
        <v>50</v>
      </c>
      <c r="DZ27" s="11">
        <f t="shared" si="20"/>
        <v>50</v>
      </c>
      <c r="EA27" s="11">
        <f t="shared" si="20"/>
        <v>0</v>
      </c>
      <c r="EB27" s="11">
        <f t="shared" ref="EB27:GM27" si="21">EB26/12%</f>
        <v>50</v>
      </c>
      <c r="EC27" s="11">
        <f t="shared" si="21"/>
        <v>50</v>
      </c>
      <c r="ED27" s="11">
        <f t="shared" si="21"/>
        <v>0</v>
      </c>
      <c r="EE27" s="11">
        <f t="shared" si="21"/>
        <v>50</v>
      </c>
      <c r="EF27" s="11">
        <f t="shared" si="21"/>
        <v>50</v>
      </c>
      <c r="EG27" s="11">
        <f t="shared" si="21"/>
        <v>0</v>
      </c>
      <c r="EH27" s="11">
        <f t="shared" si="21"/>
        <v>50</v>
      </c>
      <c r="EI27" s="11">
        <f t="shared" si="21"/>
        <v>50</v>
      </c>
      <c r="EJ27" s="11">
        <f t="shared" si="21"/>
        <v>0</v>
      </c>
      <c r="EK27" s="11">
        <f t="shared" si="21"/>
        <v>50</v>
      </c>
      <c r="EL27" s="11">
        <f t="shared" si="21"/>
        <v>50</v>
      </c>
      <c r="EM27" s="11">
        <f t="shared" si="21"/>
        <v>0</v>
      </c>
      <c r="EN27" s="11">
        <f t="shared" si="21"/>
        <v>50</v>
      </c>
      <c r="EO27" s="11">
        <f t="shared" si="21"/>
        <v>50</v>
      </c>
      <c r="EP27" s="11">
        <f t="shared" si="21"/>
        <v>0</v>
      </c>
      <c r="EQ27" s="11">
        <f t="shared" si="21"/>
        <v>41.666666666666671</v>
      </c>
      <c r="ER27" s="11">
        <f t="shared" si="21"/>
        <v>58.333333333333336</v>
      </c>
      <c r="ES27" s="11">
        <f t="shared" si="21"/>
        <v>0</v>
      </c>
      <c r="ET27" s="11">
        <f t="shared" si="21"/>
        <v>50</v>
      </c>
      <c r="EU27" s="11">
        <f t="shared" si="21"/>
        <v>50</v>
      </c>
      <c r="EV27" s="11">
        <f t="shared" si="21"/>
        <v>0</v>
      </c>
      <c r="EW27" s="11">
        <f t="shared" si="21"/>
        <v>50</v>
      </c>
      <c r="EX27" s="11">
        <f t="shared" si="21"/>
        <v>50</v>
      </c>
      <c r="EY27" s="11">
        <f t="shared" si="21"/>
        <v>0</v>
      </c>
      <c r="EZ27" s="11">
        <f t="shared" si="21"/>
        <v>50</v>
      </c>
      <c r="FA27" s="11">
        <f t="shared" si="21"/>
        <v>50</v>
      </c>
      <c r="FB27" s="11">
        <f t="shared" si="21"/>
        <v>0</v>
      </c>
      <c r="FC27" s="11">
        <f t="shared" si="21"/>
        <v>50</v>
      </c>
      <c r="FD27" s="11">
        <f t="shared" si="21"/>
        <v>50</v>
      </c>
      <c r="FE27" s="11">
        <f t="shared" si="21"/>
        <v>0</v>
      </c>
      <c r="FF27" s="11">
        <f t="shared" si="21"/>
        <v>50</v>
      </c>
      <c r="FG27" s="11">
        <f t="shared" si="21"/>
        <v>50</v>
      </c>
      <c r="FH27" s="11">
        <f t="shared" si="21"/>
        <v>0</v>
      </c>
      <c r="FI27" s="11">
        <f t="shared" si="21"/>
        <v>50</v>
      </c>
      <c r="FJ27" s="11">
        <f t="shared" si="21"/>
        <v>50</v>
      </c>
      <c r="FK27" s="11">
        <f t="shared" si="21"/>
        <v>0</v>
      </c>
      <c r="FL27" s="11">
        <f t="shared" si="21"/>
        <v>50</v>
      </c>
      <c r="FM27" s="11">
        <f t="shared" si="21"/>
        <v>50</v>
      </c>
      <c r="FN27" s="11">
        <f t="shared" si="21"/>
        <v>0</v>
      </c>
      <c r="FO27" s="11">
        <f t="shared" si="21"/>
        <v>83.333333333333343</v>
      </c>
      <c r="FP27" s="11">
        <f t="shared" si="21"/>
        <v>16.666666666666668</v>
      </c>
      <c r="FQ27" s="11">
        <f t="shared" si="21"/>
        <v>0</v>
      </c>
      <c r="FR27" s="11">
        <f t="shared" si="21"/>
        <v>50</v>
      </c>
      <c r="FS27" s="11">
        <f t="shared" si="21"/>
        <v>50</v>
      </c>
      <c r="FT27" s="11">
        <f t="shared" si="21"/>
        <v>0</v>
      </c>
      <c r="FU27" s="11">
        <f t="shared" si="21"/>
        <v>50</v>
      </c>
      <c r="FV27" s="11">
        <f t="shared" si="21"/>
        <v>50</v>
      </c>
      <c r="FW27" s="11">
        <f t="shared" si="21"/>
        <v>0</v>
      </c>
      <c r="FX27" s="11">
        <f t="shared" si="21"/>
        <v>50</v>
      </c>
      <c r="FY27" s="11">
        <f t="shared" si="21"/>
        <v>50</v>
      </c>
      <c r="FZ27" s="11">
        <f t="shared" si="21"/>
        <v>0</v>
      </c>
      <c r="GA27" s="11">
        <f t="shared" si="21"/>
        <v>50</v>
      </c>
      <c r="GB27" s="11">
        <f t="shared" si="21"/>
        <v>50</v>
      </c>
      <c r="GC27" s="11">
        <f t="shared" si="21"/>
        <v>0</v>
      </c>
      <c r="GD27" s="11">
        <f t="shared" si="21"/>
        <v>58.333333333333336</v>
      </c>
      <c r="GE27" s="11">
        <f t="shared" si="21"/>
        <v>41.666666666666671</v>
      </c>
      <c r="GF27" s="11">
        <f t="shared" si="21"/>
        <v>0</v>
      </c>
      <c r="GG27" s="11">
        <f t="shared" si="21"/>
        <v>50</v>
      </c>
      <c r="GH27" s="11">
        <f t="shared" si="21"/>
        <v>50</v>
      </c>
      <c r="GI27" s="11">
        <f t="shared" si="21"/>
        <v>0</v>
      </c>
      <c r="GJ27" s="11">
        <f t="shared" si="21"/>
        <v>41.666666666666671</v>
      </c>
      <c r="GK27" s="11">
        <f t="shared" si="21"/>
        <v>58.333333333333336</v>
      </c>
      <c r="GL27" s="11">
        <f t="shared" si="21"/>
        <v>0</v>
      </c>
      <c r="GM27" s="11">
        <f t="shared" si="21"/>
        <v>100</v>
      </c>
      <c r="GN27" s="11">
        <f t="shared" ref="GN27:IY27" si="22">GN26/12%</f>
        <v>0</v>
      </c>
      <c r="GO27" s="11">
        <f t="shared" si="22"/>
        <v>0</v>
      </c>
      <c r="GP27" s="11">
        <f t="shared" si="22"/>
        <v>75</v>
      </c>
      <c r="GQ27" s="11">
        <f t="shared" si="22"/>
        <v>41.666666666666671</v>
      </c>
      <c r="GR27" s="11">
        <f t="shared" si="22"/>
        <v>0</v>
      </c>
      <c r="GS27" s="11">
        <f t="shared" si="22"/>
        <v>41.666666666666671</v>
      </c>
      <c r="GT27" s="11">
        <f t="shared" si="22"/>
        <v>58.333333333333336</v>
      </c>
      <c r="GU27" s="11">
        <f t="shared" si="22"/>
        <v>0</v>
      </c>
      <c r="GV27" s="11">
        <f t="shared" si="22"/>
        <v>50</v>
      </c>
      <c r="GW27" s="11">
        <f t="shared" si="22"/>
        <v>50</v>
      </c>
      <c r="GX27" s="11">
        <f t="shared" si="22"/>
        <v>0</v>
      </c>
      <c r="GY27" s="11">
        <f t="shared" si="22"/>
        <v>50</v>
      </c>
      <c r="GZ27" s="11">
        <f t="shared" si="22"/>
        <v>50</v>
      </c>
      <c r="HA27" s="11">
        <f t="shared" si="22"/>
        <v>0</v>
      </c>
      <c r="HB27" s="11">
        <f t="shared" si="22"/>
        <v>41.666666666666671</v>
      </c>
      <c r="HC27" s="11">
        <f t="shared" si="22"/>
        <v>58.333333333333336</v>
      </c>
      <c r="HD27" s="11">
        <f t="shared" si="22"/>
        <v>0</v>
      </c>
      <c r="HE27" s="11">
        <f t="shared" si="22"/>
        <v>41.666666666666671</v>
      </c>
      <c r="HF27" s="11">
        <f t="shared" si="22"/>
        <v>58.333333333333336</v>
      </c>
      <c r="HG27" s="11">
        <f t="shared" si="22"/>
        <v>0</v>
      </c>
      <c r="HH27" s="11">
        <f t="shared" si="22"/>
        <v>100</v>
      </c>
      <c r="HI27" s="11">
        <f t="shared" si="22"/>
        <v>0</v>
      </c>
      <c r="HJ27" s="11">
        <f t="shared" si="22"/>
        <v>0</v>
      </c>
      <c r="HK27" s="11">
        <f t="shared" si="22"/>
        <v>41.666666666666671</v>
      </c>
      <c r="HL27" s="11">
        <f t="shared" si="22"/>
        <v>58.333333333333336</v>
      </c>
      <c r="HM27" s="11">
        <f t="shared" si="22"/>
        <v>0</v>
      </c>
      <c r="HN27" s="11">
        <f t="shared" si="22"/>
        <v>41.666666666666671</v>
      </c>
      <c r="HO27" s="11">
        <f t="shared" si="22"/>
        <v>58.333333333333336</v>
      </c>
      <c r="HP27" s="11">
        <f t="shared" si="22"/>
        <v>0</v>
      </c>
      <c r="HQ27" s="11">
        <f t="shared" si="22"/>
        <v>50</v>
      </c>
      <c r="HR27" s="11">
        <f t="shared" si="22"/>
        <v>50</v>
      </c>
      <c r="HS27" s="11">
        <f t="shared" si="22"/>
        <v>0</v>
      </c>
      <c r="HT27" s="11">
        <f t="shared" si="22"/>
        <v>41.666666666666671</v>
      </c>
      <c r="HU27" s="11">
        <f t="shared" si="22"/>
        <v>58.333333333333336</v>
      </c>
      <c r="HV27" s="11">
        <f t="shared" si="22"/>
        <v>0</v>
      </c>
      <c r="HW27" s="11">
        <f t="shared" si="22"/>
        <v>41.666666666666671</v>
      </c>
      <c r="HX27" s="11">
        <f t="shared" si="22"/>
        <v>58.333333333333336</v>
      </c>
      <c r="HY27" s="11">
        <f t="shared" si="22"/>
        <v>0</v>
      </c>
      <c r="HZ27" s="11">
        <f t="shared" si="22"/>
        <v>41.666666666666671</v>
      </c>
      <c r="IA27" s="11">
        <f t="shared" si="22"/>
        <v>58.333333333333336</v>
      </c>
      <c r="IB27" s="11">
        <f t="shared" si="22"/>
        <v>0</v>
      </c>
      <c r="IC27" s="11">
        <f t="shared" si="22"/>
        <v>41.666666666666671</v>
      </c>
      <c r="ID27" s="11">
        <f t="shared" si="22"/>
        <v>58.333333333333336</v>
      </c>
      <c r="IE27" s="11">
        <f t="shared" si="22"/>
        <v>0</v>
      </c>
      <c r="IF27" s="11">
        <f t="shared" si="22"/>
        <v>50</v>
      </c>
      <c r="IG27" s="11">
        <f t="shared" si="22"/>
        <v>50</v>
      </c>
      <c r="IH27" s="11">
        <f t="shared" si="22"/>
        <v>0</v>
      </c>
      <c r="II27" s="11">
        <f t="shared" si="22"/>
        <v>41.666666666666671</v>
      </c>
      <c r="IJ27" s="11">
        <f t="shared" si="22"/>
        <v>58.333333333333336</v>
      </c>
      <c r="IK27" s="11">
        <f t="shared" si="22"/>
        <v>0</v>
      </c>
      <c r="IL27" s="11">
        <f t="shared" si="22"/>
        <v>41.666666666666671</v>
      </c>
      <c r="IM27" s="11">
        <f t="shared" si="22"/>
        <v>58.333333333333336</v>
      </c>
      <c r="IN27" s="11">
        <f t="shared" si="22"/>
        <v>0</v>
      </c>
      <c r="IO27" s="11">
        <f t="shared" si="22"/>
        <v>50</v>
      </c>
      <c r="IP27" s="11">
        <f t="shared" si="22"/>
        <v>50</v>
      </c>
      <c r="IQ27" s="11">
        <f t="shared" si="22"/>
        <v>0</v>
      </c>
      <c r="IR27" s="11">
        <f t="shared" si="22"/>
        <v>50</v>
      </c>
      <c r="IS27" s="11">
        <f t="shared" si="22"/>
        <v>50</v>
      </c>
      <c r="IT27" s="11">
        <f t="shared" si="22"/>
        <v>0</v>
      </c>
      <c r="IU27" s="11">
        <f t="shared" si="22"/>
        <v>50</v>
      </c>
      <c r="IV27" s="11">
        <f t="shared" si="22"/>
        <v>50</v>
      </c>
      <c r="IW27" s="11">
        <f t="shared" si="22"/>
        <v>0</v>
      </c>
      <c r="IX27" s="11">
        <f t="shared" si="22"/>
        <v>50</v>
      </c>
      <c r="IY27" s="11">
        <f t="shared" si="22"/>
        <v>50</v>
      </c>
      <c r="IZ27" s="11">
        <f t="shared" ref="IZ27:LK27" si="23">IZ26/12%</f>
        <v>0</v>
      </c>
      <c r="JA27" s="11">
        <f t="shared" si="23"/>
        <v>41.666666666666671</v>
      </c>
      <c r="JB27" s="11">
        <f t="shared" si="23"/>
        <v>58.333333333333336</v>
      </c>
      <c r="JC27" s="11">
        <f t="shared" si="23"/>
        <v>0</v>
      </c>
      <c r="JD27" s="11">
        <f t="shared" si="23"/>
        <v>41.666666666666671</v>
      </c>
      <c r="JE27" s="11">
        <f t="shared" si="23"/>
        <v>58.333333333333336</v>
      </c>
      <c r="JF27" s="11">
        <f t="shared" si="23"/>
        <v>0</v>
      </c>
      <c r="JG27" s="11">
        <f t="shared" si="23"/>
        <v>41.666666666666671</v>
      </c>
      <c r="JH27" s="11">
        <f t="shared" si="23"/>
        <v>58.333333333333336</v>
      </c>
      <c r="JI27" s="11">
        <f t="shared" si="23"/>
        <v>0</v>
      </c>
      <c r="JJ27" s="11">
        <f t="shared" si="23"/>
        <v>50</v>
      </c>
      <c r="JK27" s="11">
        <f t="shared" si="23"/>
        <v>50</v>
      </c>
      <c r="JL27" s="11">
        <f t="shared" si="23"/>
        <v>0</v>
      </c>
      <c r="JM27" s="11">
        <f t="shared" si="23"/>
        <v>66.666666666666671</v>
      </c>
      <c r="JN27" s="11">
        <f t="shared" si="23"/>
        <v>33.333333333333336</v>
      </c>
      <c r="JO27" s="11">
        <f t="shared" si="23"/>
        <v>0</v>
      </c>
      <c r="JP27" s="11">
        <f t="shared" si="23"/>
        <v>41.666666666666671</v>
      </c>
      <c r="JQ27" s="11">
        <f t="shared" si="23"/>
        <v>58.333333333333336</v>
      </c>
      <c r="JR27" s="11">
        <f t="shared" si="23"/>
        <v>0</v>
      </c>
      <c r="JS27" s="11">
        <f t="shared" si="23"/>
        <v>41.666666666666671</v>
      </c>
      <c r="JT27" s="11">
        <f t="shared" si="23"/>
        <v>58.333333333333336</v>
      </c>
      <c r="JU27" s="11">
        <f t="shared" si="23"/>
        <v>0</v>
      </c>
      <c r="JV27" s="11">
        <f t="shared" si="23"/>
        <v>50</v>
      </c>
      <c r="JW27" s="11">
        <f t="shared" si="23"/>
        <v>50</v>
      </c>
      <c r="JX27" s="11">
        <f t="shared" si="23"/>
        <v>0</v>
      </c>
      <c r="JY27" s="11">
        <f t="shared" si="23"/>
        <v>50</v>
      </c>
      <c r="JZ27" s="11">
        <f t="shared" si="23"/>
        <v>50</v>
      </c>
      <c r="KA27" s="11">
        <f t="shared" si="23"/>
        <v>0</v>
      </c>
      <c r="KB27" s="11">
        <f t="shared" si="23"/>
        <v>50</v>
      </c>
      <c r="KC27" s="11">
        <f t="shared" si="23"/>
        <v>50</v>
      </c>
      <c r="KD27" s="11">
        <f t="shared" si="23"/>
        <v>0</v>
      </c>
      <c r="KE27" s="11">
        <f t="shared" si="23"/>
        <v>50</v>
      </c>
      <c r="KF27" s="11">
        <f t="shared" si="23"/>
        <v>50</v>
      </c>
      <c r="KG27" s="11">
        <f t="shared" si="23"/>
        <v>0</v>
      </c>
      <c r="KH27" s="11">
        <f t="shared" si="23"/>
        <v>50</v>
      </c>
      <c r="KI27" s="11">
        <f t="shared" si="23"/>
        <v>50</v>
      </c>
      <c r="KJ27" s="11">
        <f t="shared" si="23"/>
        <v>8.3333333333333339</v>
      </c>
      <c r="KK27" s="11">
        <f t="shared" si="23"/>
        <v>66.666666666666671</v>
      </c>
      <c r="KL27" s="11">
        <f t="shared" si="23"/>
        <v>33.333333333333336</v>
      </c>
      <c r="KM27" s="11">
        <f t="shared" si="23"/>
        <v>0</v>
      </c>
      <c r="KN27" s="11">
        <f t="shared" si="23"/>
        <v>91.666666666666671</v>
      </c>
      <c r="KO27" s="11">
        <f t="shared" si="23"/>
        <v>8.3333333333333339</v>
      </c>
      <c r="KP27" s="11">
        <f t="shared" si="23"/>
        <v>0</v>
      </c>
      <c r="KQ27" s="11">
        <f t="shared" si="23"/>
        <v>41.666666666666671</v>
      </c>
      <c r="KR27" s="11">
        <f t="shared" si="23"/>
        <v>58.333333333333336</v>
      </c>
      <c r="KS27" s="11">
        <f t="shared" si="23"/>
        <v>0</v>
      </c>
      <c r="KT27" s="11">
        <f t="shared" si="23"/>
        <v>100</v>
      </c>
      <c r="KU27" s="11">
        <f t="shared" si="23"/>
        <v>0</v>
      </c>
      <c r="KV27" s="11">
        <f t="shared" si="23"/>
        <v>0</v>
      </c>
      <c r="KW27" s="11">
        <f t="shared" si="23"/>
        <v>91.666666666666671</v>
      </c>
      <c r="KX27" s="11">
        <f t="shared" si="23"/>
        <v>8.3333333333333339</v>
      </c>
      <c r="KY27" s="11">
        <f t="shared" si="23"/>
        <v>0</v>
      </c>
      <c r="KZ27" s="11">
        <f t="shared" si="23"/>
        <v>75</v>
      </c>
      <c r="LA27" s="11">
        <f t="shared" si="23"/>
        <v>25</v>
      </c>
      <c r="LB27" s="11">
        <f t="shared" si="23"/>
        <v>0</v>
      </c>
      <c r="LC27" s="11">
        <f t="shared" si="23"/>
        <v>100</v>
      </c>
      <c r="LD27" s="11">
        <f t="shared" si="23"/>
        <v>25</v>
      </c>
      <c r="LE27" s="11">
        <f t="shared" si="23"/>
        <v>0</v>
      </c>
      <c r="LF27" s="11">
        <f t="shared" si="23"/>
        <v>58.333333333333336</v>
      </c>
      <c r="LG27" s="11">
        <f t="shared" si="23"/>
        <v>41.666666666666671</v>
      </c>
      <c r="LH27" s="11">
        <f t="shared" si="23"/>
        <v>0</v>
      </c>
      <c r="LI27" s="11">
        <f t="shared" si="23"/>
        <v>33.333333333333336</v>
      </c>
      <c r="LJ27" s="11">
        <f t="shared" si="23"/>
        <v>66.666666666666671</v>
      </c>
      <c r="LK27" s="11">
        <f t="shared" si="23"/>
        <v>0</v>
      </c>
      <c r="LL27" s="11">
        <f t="shared" ref="LL27:NW27" si="24">LL26/12%</f>
        <v>33.333333333333336</v>
      </c>
      <c r="LM27" s="11">
        <f t="shared" si="24"/>
        <v>66.666666666666671</v>
      </c>
      <c r="LN27" s="11">
        <f t="shared" si="24"/>
        <v>0</v>
      </c>
      <c r="LO27" s="11">
        <f t="shared" si="24"/>
        <v>50</v>
      </c>
      <c r="LP27" s="11">
        <f t="shared" si="24"/>
        <v>50</v>
      </c>
      <c r="LQ27" s="11">
        <f t="shared" si="24"/>
        <v>0</v>
      </c>
      <c r="LR27" s="11">
        <f t="shared" si="24"/>
        <v>58.333333333333336</v>
      </c>
      <c r="LS27" s="11">
        <f t="shared" si="24"/>
        <v>58.333333333333336</v>
      </c>
      <c r="LT27" s="11">
        <f t="shared" si="24"/>
        <v>0</v>
      </c>
      <c r="LU27" s="11">
        <f t="shared" si="24"/>
        <v>83.333333333333343</v>
      </c>
      <c r="LV27" s="11">
        <f t="shared" si="24"/>
        <v>16.666666666666668</v>
      </c>
      <c r="LW27" s="11">
        <f t="shared" si="24"/>
        <v>0</v>
      </c>
      <c r="LX27" s="11">
        <f t="shared" si="24"/>
        <v>33.333333333333336</v>
      </c>
      <c r="LY27" s="11">
        <f t="shared" si="24"/>
        <v>116.66666666666667</v>
      </c>
      <c r="LZ27" s="11">
        <f t="shared" si="24"/>
        <v>0</v>
      </c>
      <c r="MA27" s="11">
        <f t="shared" si="24"/>
        <v>141.66666666666669</v>
      </c>
      <c r="MB27" s="11">
        <f t="shared" si="24"/>
        <v>0</v>
      </c>
      <c r="MC27" s="11">
        <f t="shared" si="24"/>
        <v>0</v>
      </c>
      <c r="MD27" s="11">
        <f t="shared" si="24"/>
        <v>100</v>
      </c>
      <c r="ME27" s="11">
        <f t="shared" si="24"/>
        <v>0</v>
      </c>
      <c r="MF27" s="11">
        <f t="shared" si="24"/>
        <v>0</v>
      </c>
      <c r="MG27" s="11">
        <f t="shared" si="24"/>
        <v>33.333333333333336</v>
      </c>
      <c r="MH27" s="11">
        <f t="shared" si="24"/>
        <v>66.666666666666671</v>
      </c>
      <c r="MI27" s="11">
        <f t="shared" si="24"/>
        <v>0</v>
      </c>
      <c r="MJ27" s="11">
        <f t="shared" si="24"/>
        <v>83.333333333333343</v>
      </c>
      <c r="MK27" s="11">
        <f t="shared" si="24"/>
        <v>41.666666666666671</v>
      </c>
      <c r="ML27" s="11">
        <f t="shared" si="24"/>
        <v>0</v>
      </c>
      <c r="MM27" s="11">
        <f t="shared" si="24"/>
        <v>66.666666666666671</v>
      </c>
      <c r="MN27" s="11">
        <f t="shared" si="24"/>
        <v>33.333333333333336</v>
      </c>
      <c r="MO27" s="11">
        <f t="shared" si="24"/>
        <v>0</v>
      </c>
      <c r="MP27" s="11">
        <f t="shared" si="24"/>
        <v>25</v>
      </c>
      <c r="MQ27" s="11">
        <f t="shared" si="24"/>
        <v>75</v>
      </c>
      <c r="MR27" s="11">
        <f t="shared" si="24"/>
        <v>0</v>
      </c>
      <c r="MS27" s="11">
        <f t="shared" si="24"/>
        <v>100</v>
      </c>
      <c r="MT27" s="11">
        <f t="shared" si="24"/>
        <v>0</v>
      </c>
      <c r="MU27" s="11">
        <f t="shared" si="24"/>
        <v>0</v>
      </c>
      <c r="MV27" s="11">
        <f t="shared" si="24"/>
        <v>58.333333333333336</v>
      </c>
      <c r="MW27" s="11">
        <f t="shared" si="24"/>
        <v>41.666666666666671</v>
      </c>
      <c r="MX27" s="11">
        <f t="shared" si="24"/>
        <v>0</v>
      </c>
      <c r="MY27" s="11">
        <f t="shared" si="24"/>
        <v>50</v>
      </c>
      <c r="MZ27" s="11">
        <f t="shared" si="24"/>
        <v>50</v>
      </c>
      <c r="NA27" s="11">
        <f t="shared" si="24"/>
        <v>0</v>
      </c>
      <c r="NB27" s="11">
        <f t="shared" si="24"/>
        <v>41.666666666666671</v>
      </c>
      <c r="NC27" s="11">
        <f t="shared" si="24"/>
        <v>58.333333333333336</v>
      </c>
      <c r="ND27" s="11">
        <f t="shared" si="24"/>
        <v>0</v>
      </c>
      <c r="NE27" s="11">
        <f t="shared" si="24"/>
        <v>41.666666666666671</v>
      </c>
      <c r="NF27" s="11">
        <f t="shared" si="24"/>
        <v>58.333333333333336</v>
      </c>
      <c r="NG27" s="11">
        <f t="shared" si="24"/>
        <v>0</v>
      </c>
      <c r="NH27" s="11">
        <f t="shared" si="24"/>
        <v>50</v>
      </c>
      <c r="NI27" s="11">
        <f t="shared" si="24"/>
        <v>50</v>
      </c>
      <c r="NJ27" s="11">
        <f t="shared" si="24"/>
        <v>0</v>
      </c>
      <c r="NK27" s="11">
        <f t="shared" si="24"/>
        <v>41.666666666666671</v>
      </c>
      <c r="NL27" s="11">
        <f t="shared" si="24"/>
        <v>58.333333333333336</v>
      </c>
      <c r="NM27" s="11">
        <f t="shared" si="24"/>
        <v>0</v>
      </c>
      <c r="NN27" s="11">
        <f t="shared" si="24"/>
        <v>41.666666666666671</v>
      </c>
      <c r="NO27" s="11">
        <f t="shared" si="24"/>
        <v>58.333333333333336</v>
      </c>
      <c r="NP27" s="11">
        <f t="shared" si="24"/>
        <v>0</v>
      </c>
      <c r="NQ27" s="11">
        <f t="shared" si="24"/>
        <v>41.666666666666671</v>
      </c>
      <c r="NR27" s="11">
        <f t="shared" si="24"/>
        <v>58.333333333333336</v>
      </c>
      <c r="NS27" s="11">
        <f t="shared" si="24"/>
        <v>0</v>
      </c>
      <c r="NT27" s="11">
        <f t="shared" si="24"/>
        <v>41.666666666666671</v>
      </c>
      <c r="NU27" s="11">
        <f t="shared" si="24"/>
        <v>58.333333333333336</v>
      </c>
      <c r="NV27" s="11">
        <f t="shared" si="24"/>
        <v>0</v>
      </c>
      <c r="NW27" s="11">
        <f t="shared" si="24"/>
        <v>41.666666666666671</v>
      </c>
      <c r="NX27" s="11">
        <f t="shared" ref="NX27:QI27" si="25">NX26/12%</f>
        <v>58.333333333333336</v>
      </c>
      <c r="NY27" s="11">
        <f t="shared" si="25"/>
        <v>0</v>
      </c>
      <c r="NZ27" s="11">
        <f t="shared" si="25"/>
        <v>50</v>
      </c>
      <c r="OA27" s="11">
        <f t="shared" si="25"/>
        <v>50</v>
      </c>
      <c r="OB27" s="11">
        <f t="shared" si="25"/>
        <v>0</v>
      </c>
      <c r="OC27" s="11">
        <f t="shared" si="25"/>
        <v>41.666666666666671</v>
      </c>
      <c r="OD27" s="11">
        <f t="shared" si="25"/>
        <v>58.333333333333336</v>
      </c>
      <c r="OE27" s="11">
        <f t="shared" si="25"/>
        <v>0</v>
      </c>
      <c r="OF27" s="11">
        <f t="shared" si="25"/>
        <v>50</v>
      </c>
      <c r="OG27" s="11">
        <f t="shared" si="25"/>
        <v>50</v>
      </c>
      <c r="OH27" s="11">
        <f t="shared" si="25"/>
        <v>0</v>
      </c>
      <c r="OI27" s="11">
        <f t="shared" si="25"/>
        <v>100</v>
      </c>
      <c r="OJ27" s="11">
        <f t="shared" si="25"/>
        <v>0</v>
      </c>
      <c r="OK27" s="11">
        <f t="shared" si="25"/>
        <v>0</v>
      </c>
      <c r="OL27" s="11">
        <f t="shared" si="25"/>
        <v>66.666666666666671</v>
      </c>
      <c r="OM27" s="11">
        <f t="shared" si="25"/>
        <v>33.333333333333336</v>
      </c>
      <c r="ON27" s="11">
        <f t="shared" si="25"/>
        <v>0</v>
      </c>
      <c r="OO27" s="11">
        <f t="shared" si="25"/>
        <v>50</v>
      </c>
      <c r="OP27" s="11">
        <f t="shared" si="25"/>
        <v>50</v>
      </c>
      <c r="OQ27" s="11">
        <f t="shared" si="25"/>
        <v>0</v>
      </c>
      <c r="OR27" s="11">
        <f t="shared" si="25"/>
        <v>66.666666666666671</v>
      </c>
      <c r="OS27" s="11">
        <f t="shared" si="25"/>
        <v>33.333333333333336</v>
      </c>
      <c r="OT27" s="11">
        <f t="shared" si="25"/>
        <v>0</v>
      </c>
      <c r="OU27" s="11">
        <f t="shared" si="25"/>
        <v>41.666666666666671</v>
      </c>
      <c r="OV27" s="11">
        <f t="shared" si="25"/>
        <v>58.333333333333336</v>
      </c>
      <c r="OW27" s="11">
        <f t="shared" si="25"/>
        <v>0</v>
      </c>
      <c r="OX27" s="11">
        <f t="shared" si="25"/>
        <v>41.666666666666671</v>
      </c>
      <c r="OY27" s="11">
        <f t="shared" si="25"/>
        <v>58.333333333333336</v>
      </c>
      <c r="OZ27" s="11">
        <f t="shared" si="25"/>
        <v>0</v>
      </c>
      <c r="PA27" s="11">
        <f t="shared" si="25"/>
        <v>41.666666666666671</v>
      </c>
      <c r="PB27" s="11">
        <f t="shared" si="25"/>
        <v>58.333333333333336</v>
      </c>
      <c r="PC27" s="11">
        <f t="shared" si="25"/>
        <v>0</v>
      </c>
      <c r="PD27" s="11">
        <f t="shared" si="25"/>
        <v>50</v>
      </c>
      <c r="PE27" s="11">
        <f t="shared" si="25"/>
        <v>50</v>
      </c>
      <c r="PF27" s="11">
        <f t="shared" si="25"/>
        <v>0</v>
      </c>
      <c r="PG27" s="11">
        <f t="shared" si="25"/>
        <v>41.666666666666671</v>
      </c>
      <c r="PH27" s="11">
        <f t="shared" si="25"/>
        <v>58.333333333333336</v>
      </c>
      <c r="PI27" s="11">
        <f t="shared" si="25"/>
        <v>0</v>
      </c>
      <c r="PJ27" s="11">
        <f t="shared" si="25"/>
        <v>66.666666666666671</v>
      </c>
      <c r="PK27" s="11">
        <f t="shared" si="25"/>
        <v>33.333333333333336</v>
      </c>
      <c r="PL27" s="11">
        <f t="shared" si="25"/>
        <v>0</v>
      </c>
      <c r="PM27" s="11">
        <f t="shared" si="25"/>
        <v>66.666666666666671</v>
      </c>
      <c r="PN27" s="11">
        <f t="shared" si="25"/>
        <v>33.333333333333336</v>
      </c>
      <c r="PO27" s="11">
        <f t="shared" si="25"/>
        <v>0</v>
      </c>
      <c r="PP27" s="11">
        <f t="shared" si="25"/>
        <v>66.666666666666671</v>
      </c>
      <c r="PQ27" s="11">
        <f t="shared" si="25"/>
        <v>33.333333333333336</v>
      </c>
      <c r="PR27" s="11">
        <f t="shared" si="25"/>
        <v>0</v>
      </c>
      <c r="PS27" s="11">
        <f t="shared" si="25"/>
        <v>83.333333333333343</v>
      </c>
      <c r="PT27" s="11">
        <f t="shared" si="25"/>
        <v>16.666666666666668</v>
      </c>
      <c r="PU27" s="11">
        <f t="shared" si="25"/>
        <v>0</v>
      </c>
      <c r="PV27" s="11">
        <f t="shared" si="25"/>
        <v>25</v>
      </c>
      <c r="PW27" s="11">
        <f t="shared" si="25"/>
        <v>75</v>
      </c>
      <c r="PX27" s="11">
        <f t="shared" si="25"/>
        <v>0</v>
      </c>
      <c r="PY27" s="11">
        <f t="shared" si="25"/>
        <v>58.333333333333336</v>
      </c>
      <c r="PZ27" s="11">
        <f t="shared" si="25"/>
        <v>41.666666666666671</v>
      </c>
      <c r="QA27" s="11">
        <f t="shared" si="25"/>
        <v>0</v>
      </c>
      <c r="QB27" s="11">
        <f t="shared" si="25"/>
        <v>33.333333333333336</v>
      </c>
      <c r="QC27" s="11">
        <f t="shared" si="25"/>
        <v>66.666666666666671</v>
      </c>
      <c r="QD27" s="11">
        <f t="shared" si="25"/>
        <v>0</v>
      </c>
      <c r="QE27" s="11">
        <f t="shared" si="25"/>
        <v>58.333333333333336</v>
      </c>
      <c r="QF27" s="11">
        <f t="shared" si="25"/>
        <v>41.666666666666671</v>
      </c>
      <c r="QG27" s="11">
        <f t="shared" si="25"/>
        <v>0</v>
      </c>
      <c r="QH27" s="11">
        <f t="shared" si="25"/>
        <v>50</v>
      </c>
      <c r="QI27" s="11">
        <f t="shared" si="25"/>
        <v>50</v>
      </c>
      <c r="QJ27" s="11">
        <f t="shared" ref="QJ27:SU27" si="26">QJ26/12%</f>
        <v>0</v>
      </c>
      <c r="QK27" s="11">
        <f t="shared" si="26"/>
        <v>41.666666666666671</v>
      </c>
      <c r="QL27" s="11">
        <f t="shared" si="26"/>
        <v>58.333333333333336</v>
      </c>
      <c r="QM27" s="11">
        <f t="shared" si="26"/>
        <v>0</v>
      </c>
      <c r="QN27" s="11">
        <f t="shared" si="26"/>
        <v>75</v>
      </c>
      <c r="QO27" s="11">
        <f t="shared" si="26"/>
        <v>25</v>
      </c>
      <c r="QP27" s="11">
        <f t="shared" si="26"/>
        <v>0</v>
      </c>
      <c r="QQ27" s="11">
        <f t="shared" si="26"/>
        <v>58.333333333333336</v>
      </c>
      <c r="QR27" s="11">
        <f t="shared" si="26"/>
        <v>41.666666666666671</v>
      </c>
      <c r="QS27" s="11">
        <f t="shared" si="26"/>
        <v>0</v>
      </c>
      <c r="QT27" s="11">
        <f t="shared" si="26"/>
        <v>41.666666666666671</v>
      </c>
      <c r="QU27" s="11">
        <f t="shared" si="26"/>
        <v>58.333333333333336</v>
      </c>
      <c r="QV27" s="11">
        <f t="shared" si="26"/>
        <v>0</v>
      </c>
      <c r="QW27" s="11">
        <f t="shared" si="26"/>
        <v>33.333333333333336</v>
      </c>
      <c r="QX27" s="11">
        <f t="shared" si="26"/>
        <v>66.666666666666671</v>
      </c>
      <c r="QY27" s="11">
        <f t="shared" si="26"/>
        <v>0</v>
      </c>
      <c r="QZ27" s="11">
        <f t="shared" si="26"/>
        <v>33.333333333333336</v>
      </c>
      <c r="RA27" s="11">
        <f t="shared" si="26"/>
        <v>66.666666666666671</v>
      </c>
      <c r="RB27" s="11">
        <f t="shared" si="26"/>
        <v>0</v>
      </c>
      <c r="RC27" s="11">
        <f t="shared" si="26"/>
        <v>25</v>
      </c>
      <c r="RD27" s="11">
        <f t="shared" si="26"/>
        <v>75</v>
      </c>
      <c r="RE27" s="11">
        <f t="shared" si="26"/>
        <v>0</v>
      </c>
      <c r="RF27" s="11">
        <f t="shared" si="26"/>
        <v>25</v>
      </c>
      <c r="RG27" s="11">
        <f t="shared" si="26"/>
        <v>75</v>
      </c>
      <c r="RH27" s="11">
        <f t="shared" si="26"/>
        <v>0</v>
      </c>
      <c r="RI27" s="11">
        <f t="shared" si="26"/>
        <v>50</v>
      </c>
      <c r="RJ27" s="11">
        <f t="shared" si="26"/>
        <v>50</v>
      </c>
      <c r="RK27" s="11">
        <f t="shared" si="26"/>
        <v>0</v>
      </c>
      <c r="RL27" s="11">
        <f t="shared" si="26"/>
        <v>66.666666666666671</v>
      </c>
      <c r="RM27" s="11">
        <f t="shared" si="26"/>
        <v>33.333333333333336</v>
      </c>
      <c r="RN27" s="11">
        <f t="shared" si="26"/>
        <v>0</v>
      </c>
      <c r="RO27" s="11">
        <f t="shared" si="26"/>
        <v>58.333333333333336</v>
      </c>
      <c r="RP27" s="11">
        <f t="shared" si="26"/>
        <v>41.666666666666671</v>
      </c>
      <c r="RQ27" s="11">
        <f t="shared" si="26"/>
        <v>0</v>
      </c>
      <c r="RR27" s="11">
        <f t="shared" si="26"/>
        <v>50</v>
      </c>
      <c r="RS27" s="11">
        <f t="shared" si="26"/>
        <v>50</v>
      </c>
      <c r="RT27" s="11">
        <f t="shared" si="26"/>
        <v>0</v>
      </c>
      <c r="RU27" s="11">
        <f t="shared" si="26"/>
        <v>100</v>
      </c>
      <c r="RV27" s="11">
        <f t="shared" si="26"/>
        <v>0</v>
      </c>
      <c r="RW27" s="11">
        <f t="shared" si="26"/>
        <v>0</v>
      </c>
      <c r="RX27" s="11">
        <f t="shared" si="26"/>
        <v>58.333333333333336</v>
      </c>
      <c r="RY27" s="11">
        <f t="shared" si="26"/>
        <v>41.666666666666671</v>
      </c>
      <c r="RZ27" s="11">
        <f t="shared" si="26"/>
        <v>0</v>
      </c>
      <c r="SA27" s="11">
        <f t="shared" si="26"/>
        <v>75</v>
      </c>
      <c r="SB27" s="11">
        <f t="shared" si="26"/>
        <v>25</v>
      </c>
      <c r="SC27" s="11">
        <f t="shared" si="26"/>
        <v>0</v>
      </c>
      <c r="SD27" s="11">
        <f t="shared" si="26"/>
        <v>83.333333333333343</v>
      </c>
      <c r="SE27" s="11">
        <f t="shared" si="26"/>
        <v>16.666666666666668</v>
      </c>
      <c r="SF27" s="11">
        <f t="shared" si="26"/>
        <v>0</v>
      </c>
      <c r="SG27" s="11">
        <f t="shared" si="26"/>
        <v>50</v>
      </c>
      <c r="SH27" s="11">
        <f t="shared" si="26"/>
        <v>50</v>
      </c>
      <c r="SI27" s="11">
        <f t="shared" si="26"/>
        <v>0</v>
      </c>
      <c r="SJ27" s="11">
        <f t="shared" si="26"/>
        <v>100</v>
      </c>
      <c r="SK27" s="11">
        <f t="shared" si="26"/>
        <v>0</v>
      </c>
      <c r="SL27" s="11">
        <f t="shared" si="26"/>
        <v>0</v>
      </c>
      <c r="SM27" s="11">
        <f t="shared" si="26"/>
        <v>75</v>
      </c>
      <c r="SN27" s="11">
        <f t="shared" si="26"/>
        <v>25</v>
      </c>
      <c r="SO27" s="11">
        <f t="shared" si="26"/>
        <v>0</v>
      </c>
      <c r="SP27" s="11">
        <f t="shared" si="26"/>
        <v>100</v>
      </c>
      <c r="SQ27" s="11">
        <f t="shared" si="26"/>
        <v>0</v>
      </c>
      <c r="SR27" s="11">
        <f t="shared" si="26"/>
        <v>0</v>
      </c>
      <c r="SS27" s="11">
        <f t="shared" si="26"/>
        <v>100</v>
      </c>
      <c r="ST27" s="11">
        <f t="shared" si="26"/>
        <v>0</v>
      </c>
      <c r="SU27" s="11">
        <f t="shared" si="26"/>
        <v>0</v>
      </c>
      <c r="SV27" s="11">
        <f t="shared" ref="SV27:VG27" si="27">SV26/12%</f>
        <v>100</v>
      </c>
      <c r="SW27" s="11">
        <f t="shared" si="27"/>
        <v>0</v>
      </c>
      <c r="SX27" s="11">
        <f t="shared" si="27"/>
        <v>0</v>
      </c>
      <c r="SY27" s="11">
        <f t="shared" si="27"/>
        <v>41.666666666666671</v>
      </c>
      <c r="SZ27" s="11">
        <f t="shared" si="27"/>
        <v>58.333333333333336</v>
      </c>
      <c r="TA27" s="11">
        <f t="shared" si="27"/>
        <v>0</v>
      </c>
      <c r="TB27" s="11">
        <f t="shared" si="27"/>
        <v>100</v>
      </c>
      <c r="TC27" s="11">
        <f t="shared" si="27"/>
        <v>0</v>
      </c>
      <c r="TD27" s="11">
        <f t="shared" si="27"/>
        <v>0</v>
      </c>
      <c r="TE27" s="11">
        <f t="shared" si="27"/>
        <v>41.666666666666671</v>
      </c>
      <c r="TF27" s="11">
        <f t="shared" si="27"/>
        <v>58.333333333333336</v>
      </c>
      <c r="TG27" s="11">
        <f t="shared" si="27"/>
        <v>0</v>
      </c>
      <c r="TH27" s="11">
        <f t="shared" si="27"/>
        <v>58.333333333333336</v>
      </c>
      <c r="TI27" s="11">
        <f t="shared" si="27"/>
        <v>41.666666666666671</v>
      </c>
      <c r="TJ27" s="11">
        <f t="shared" si="27"/>
        <v>0</v>
      </c>
      <c r="TK27" s="11">
        <f t="shared" si="27"/>
        <v>41.666666666666671</v>
      </c>
      <c r="TL27" s="11">
        <f t="shared" si="27"/>
        <v>58.333333333333336</v>
      </c>
      <c r="TM27" s="11">
        <f t="shared" si="27"/>
        <v>0</v>
      </c>
      <c r="TN27" s="11">
        <f t="shared" si="27"/>
        <v>100</v>
      </c>
      <c r="TO27" s="11">
        <f t="shared" si="27"/>
        <v>0</v>
      </c>
      <c r="TP27" s="11">
        <f t="shared" si="27"/>
        <v>0</v>
      </c>
      <c r="TQ27" s="11">
        <f t="shared" si="27"/>
        <v>100</v>
      </c>
      <c r="TR27" s="11">
        <f t="shared" si="27"/>
        <v>0</v>
      </c>
      <c r="TS27" s="11">
        <f t="shared" si="27"/>
        <v>0</v>
      </c>
      <c r="TT27" s="11">
        <f t="shared" si="27"/>
        <v>100</v>
      </c>
      <c r="TU27" s="11">
        <f t="shared" si="27"/>
        <v>0</v>
      </c>
      <c r="TV27" s="11">
        <f t="shared" si="27"/>
        <v>0</v>
      </c>
      <c r="TW27" s="11">
        <f t="shared" si="27"/>
        <v>58.333333333333336</v>
      </c>
      <c r="TX27" s="11">
        <f t="shared" si="27"/>
        <v>41.666666666666671</v>
      </c>
      <c r="TY27" s="11">
        <f t="shared" si="27"/>
        <v>0</v>
      </c>
      <c r="TZ27" s="11">
        <f t="shared" si="27"/>
        <v>50</v>
      </c>
      <c r="UA27" s="11">
        <f t="shared" si="27"/>
        <v>50</v>
      </c>
      <c r="UB27" s="11">
        <f t="shared" si="27"/>
        <v>0</v>
      </c>
      <c r="UC27" s="11">
        <f t="shared" si="27"/>
        <v>100</v>
      </c>
      <c r="UD27" s="11">
        <f t="shared" si="27"/>
        <v>0</v>
      </c>
      <c r="UE27" s="11">
        <f t="shared" si="27"/>
        <v>0</v>
      </c>
      <c r="UF27" s="11">
        <f t="shared" si="27"/>
        <v>8.3333333333333339</v>
      </c>
      <c r="UG27" s="11">
        <f t="shared" si="27"/>
        <v>91.666666666666671</v>
      </c>
      <c r="UH27" s="11">
        <f t="shared" si="27"/>
        <v>0</v>
      </c>
      <c r="UI27" s="11">
        <f t="shared" si="27"/>
        <v>50</v>
      </c>
      <c r="UJ27" s="11">
        <f t="shared" si="27"/>
        <v>50</v>
      </c>
      <c r="UK27" s="11">
        <f t="shared" si="27"/>
        <v>0</v>
      </c>
      <c r="UL27" s="11">
        <f t="shared" si="27"/>
        <v>41.666666666666671</v>
      </c>
      <c r="UM27" s="11">
        <f t="shared" si="27"/>
        <v>58.333333333333336</v>
      </c>
      <c r="UN27" s="11">
        <f t="shared" si="27"/>
        <v>0</v>
      </c>
      <c r="UO27" s="11">
        <f t="shared" si="27"/>
        <v>100</v>
      </c>
      <c r="UP27" s="11">
        <f t="shared" si="27"/>
        <v>0</v>
      </c>
      <c r="UQ27" s="11">
        <f t="shared" si="27"/>
        <v>0</v>
      </c>
      <c r="UR27" s="11">
        <f t="shared" si="27"/>
        <v>100</v>
      </c>
      <c r="US27" s="11">
        <f t="shared" si="27"/>
        <v>0</v>
      </c>
      <c r="UT27" s="11">
        <f t="shared" si="27"/>
        <v>0</v>
      </c>
      <c r="UU27" s="11">
        <f t="shared" si="27"/>
        <v>91.666666666666671</v>
      </c>
      <c r="UV27" s="11">
        <f t="shared" si="27"/>
        <v>8.3333333333333339</v>
      </c>
      <c r="UW27" s="11">
        <f t="shared" si="27"/>
        <v>0</v>
      </c>
      <c r="UX27" s="11">
        <f t="shared" si="27"/>
        <v>50</v>
      </c>
      <c r="UY27" s="11">
        <f t="shared" si="27"/>
        <v>50</v>
      </c>
      <c r="UZ27" s="11">
        <f t="shared" si="27"/>
        <v>0</v>
      </c>
      <c r="VA27" s="11">
        <f t="shared" si="27"/>
        <v>50</v>
      </c>
      <c r="VB27" s="11">
        <f t="shared" si="27"/>
        <v>50</v>
      </c>
      <c r="VC27" s="11">
        <f t="shared" si="27"/>
        <v>0</v>
      </c>
      <c r="VD27" s="11">
        <f t="shared" si="27"/>
        <v>66.666666666666671</v>
      </c>
      <c r="VE27" s="11">
        <f t="shared" si="27"/>
        <v>33.333333333333336</v>
      </c>
      <c r="VF27" s="11">
        <f t="shared" si="27"/>
        <v>0</v>
      </c>
      <c r="VG27" s="11">
        <f t="shared" si="27"/>
        <v>100</v>
      </c>
      <c r="VH27" s="11">
        <f t="shared" ref="VH27:VU27" si="28">VH26/12%</f>
        <v>0</v>
      </c>
      <c r="VI27" s="11">
        <f t="shared" si="28"/>
        <v>0</v>
      </c>
      <c r="VJ27" s="11">
        <f t="shared" si="28"/>
        <v>41.666666666666671</v>
      </c>
      <c r="VK27" s="11">
        <f t="shared" si="28"/>
        <v>58.333333333333336</v>
      </c>
      <c r="VL27" s="11">
        <f t="shared" si="28"/>
        <v>0</v>
      </c>
      <c r="VM27" s="11">
        <f t="shared" si="28"/>
        <v>100</v>
      </c>
      <c r="VN27" s="11">
        <f t="shared" si="28"/>
        <v>0</v>
      </c>
      <c r="VO27" s="11">
        <f t="shared" si="28"/>
        <v>0</v>
      </c>
      <c r="VP27" s="11">
        <f t="shared" si="28"/>
        <v>100</v>
      </c>
      <c r="VQ27" s="11">
        <f t="shared" si="28"/>
        <v>0</v>
      </c>
      <c r="VR27" s="11">
        <f t="shared" si="28"/>
        <v>0</v>
      </c>
      <c r="VS27" s="11">
        <f t="shared" si="28"/>
        <v>83.333333333333343</v>
      </c>
      <c r="VT27" s="11">
        <f t="shared" si="28"/>
        <v>16.666666666666668</v>
      </c>
      <c r="VU27" s="11">
        <f t="shared" si="28"/>
        <v>0</v>
      </c>
    </row>
    <row r="28" spans="1:593" ht="15.75" x14ac:dyDescent="0.25">
      <c r="B28" s="42" t="s">
        <v>1428</v>
      </c>
    </row>
    <row r="29" spans="1:593" x14ac:dyDescent="0.25">
      <c r="B29" t="s">
        <v>1385</v>
      </c>
    </row>
    <row r="30" spans="1:593" x14ac:dyDescent="0.25">
      <c r="B30" t="s">
        <v>1386</v>
      </c>
      <c r="C30" t="s">
        <v>1394</v>
      </c>
      <c r="D30">
        <v>24</v>
      </c>
    </row>
    <row r="31" spans="1:593" x14ac:dyDescent="0.25">
      <c r="B31" t="s">
        <v>1387</v>
      </c>
      <c r="C31" t="s">
        <v>1394</v>
      </c>
      <c r="D31">
        <v>76</v>
      </c>
    </row>
    <row r="32" spans="1:593" x14ac:dyDescent="0.25">
      <c r="B32" t="s">
        <v>1388</v>
      </c>
      <c r="C32" t="s">
        <v>1394</v>
      </c>
      <c r="D32">
        <f>(E27+H27+K27+N27+Q27+T27+W27+Z27+AC27+AF27+AI27+AL27+AO27+AR27+AU27+AX27+BA27+BD27+BG27+BJ27+BM27+BP27+BS27+BV27+BY27)/12</f>
        <v>0</v>
      </c>
    </row>
    <row r="34" spans="2:4" x14ac:dyDescent="0.25">
      <c r="B34" t="s">
        <v>1386</v>
      </c>
      <c r="C34" t="s">
        <v>1395</v>
      </c>
      <c r="D34">
        <v>48</v>
      </c>
    </row>
    <row r="35" spans="2:4" x14ac:dyDescent="0.25">
      <c r="B35" t="s">
        <v>1387</v>
      </c>
      <c r="C35" t="s">
        <v>1395</v>
      </c>
      <c r="D35">
        <v>51</v>
      </c>
    </row>
    <row r="36" spans="2:4" x14ac:dyDescent="0.25">
      <c r="B36" t="s">
        <v>1388</v>
      </c>
      <c r="C36" t="s">
        <v>1395</v>
      </c>
      <c r="D36">
        <v>1</v>
      </c>
    </row>
    <row r="38" spans="2:4" x14ac:dyDescent="0.25">
      <c r="B38" t="s">
        <v>1386</v>
      </c>
      <c r="C38" t="s">
        <v>1396</v>
      </c>
      <c r="D38">
        <v>48</v>
      </c>
    </row>
    <row r="39" spans="2:4" x14ac:dyDescent="0.25">
      <c r="B39" t="s">
        <v>1387</v>
      </c>
      <c r="C39" t="s">
        <v>1396</v>
      </c>
      <c r="D39">
        <v>52</v>
      </c>
    </row>
    <row r="40" spans="2:4" x14ac:dyDescent="0.25">
      <c r="B40" t="s">
        <v>1388</v>
      </c>
      <c r="C40" t="s">
        <v>1396</v>
      </c>
      <c r="D40">
        <f>(IW27+IZ27+JC27+JF27+JI27+JL27+JO27+JR27+JU27+JX27+KA27+KD27+KG27)/13</f>
        <v>0</v>
      </c>
    </row>
    <row r="42" spans="2:4" x14ac:dyDescent="0.25">
      <c r="B42" t="s">
        <v>1386</v>
      </c>
      <c r="C42" t="s">
        <v>1397</v>
      </c>
      <c r="D42" s="36">
        <v>42</v>
      </c>
    </row>
    <row r="43" spans="2:4" x14ac:dyDescent="0.25">
      <c r="B43" t="s">
        <v>1387</v>
      </c>
      <c r="C43" t="s">
        <v>1397</v>
      </c>
      <c r="D43">
        <v>57</v>
      </c>
    </row>
    <row r="44" spans="2:4" x14ac:dyDescent="0.25">
      <c r="B44" t="s">
        <v>1388</v>
      </c>
      <c r="C44" t="s">
        <v>1397</v>
      </c>
      <c r="D44">
        <v>1</v>
      </c>
    </row>
    <row r="46" spans="2:4" x14ac:dyDescent="0.25">
      <c r="B46" t="s">
        <v>1386</v>
      </c>
      <c r="C46" t="s">
        <v>1398</v>
      </c>
      <c r="D46">
        <v>30</v>
      </c>
    </row>
    <row r="47" spans="2:4" x14ac:dyDescent="0.25">
      <c r="B47" t="s">
        <v>1387</v>
      </c>
      <c r="C47" t="s">
        <v>1398</v>
      </c>
      <c r="D47">
        <v>70</v>
      </c>
    </row>
    <row r="48" spans="2:4" x14ac:dyDescent="0.25">
      <c r="B48" t="s">
        <v>1388</v>
      </c>
      <c r="C48" t="s">
        <v>1398</v>
      </c>
      <c r="D48">
        <f>(RK27+RN27+RQ27+RT27+RW27+RZ27+SC27+SF27+SI27+SL27+SO27+SR27+SU27+SX27+TA27+TD27+TG27+TJ27+TM27+TP27+TS27+TV27+TY27+UB27+UE27+UH27+UK27+UN27+UQ27+UT27+UW27+UZ27+VC27+VF27+VI27+VL27+VO27+VR27+VU27)/39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LF12:LH12"/>
    <mergeCell ref="LI12:LK12"/>
    <mergeCell ref="LL12:LN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RF11:RH11"/>
    <mergeCell ref="RC11:RE11"/>
    <mergeCell ref="QZ11:RB11"/>
    <mergeCell ref="QW11:QY11"/>
    <mergeCell ref="QT11:QV11"/>
    <mergeCell ref="QQ11:QS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RF12:RH12"/>
    <mergeCell ref="TK12:TM12"/>
    <mergeCell ref="TN12:TP12"/>
    <mergeCell ref="TQ12:TS12"/>
    <mergeCell ref="TE12:TG12"/>
    <mergeCell ref="A27:B27"/>
    <mergeCell ref="A26:B26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жас</vt:lpstr>
      <vt:lpstr>4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2024-05-24T12:51:40Z</dcterms:modified>
</cp:coreProperties>
</file>