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Сәбилер кіші топ" sheetId="1" r:id="rId1"/>
    <sheet name="Ұшқын ортаңғы топ" sheetId="2" r:id="rId2"/>
  </sheets>
  <calcPr calcId="152511"/>
</workbook>
</file>

<file path=xl/calcChain.xml><?xml version="1.0" encoding="utf-8"?>
<calcChain xmlns="http://schemas.openxmlformats.org/spreadsheetml/2006/main">
  <c r="D33" i="2" l="1"/>
  <c r="H33" i="2"/>
  <c r="I33" i="2"/>
  <c r="L33" i="2"/>
  <c r="N33" i="2"/>
  <c r="Q33" i="2"/>
  <c r="R33" i="2"/>
  <c r="D32" i="2"/>
  <c r="E32" i="2"/>
  <c r="E33" i="2" s="1"/>
  <c r="F32" i="2"/>
  <c r="F33" i="2" s="1"/>
  <c r="G32" i="2"/>
  <c r="H32" i="2"/>
  <c r="I32" i="2"/>
  <c r="J32" i="2"/>
  <c r="J33" i="2" s="1"/>
  <c r="K32" i="2"/>
  <c r="K33" i="2" s="1"/>
  <c r="L32" i="2"/>
  <c r="M32" i="2"/>
  <c r="N32" i="2"/>
  <c r="O32" i="2"/>
  <c r="O33" i="2" s="1"/>
  <c r="P32" i="2"/>
  <c r="P33" i="2" s="1"/>
  <c r="Q32" i="2"/>
  <c r="R32" i="2"/>
  <c r="S32" i="2"/>
  <c r="T32" i="2"/>
  <c r="T33" i="2" s="1"/>
  <c r="U32" i="2"/>
  <c r="U33" i="2" s="1"/>
  <c r="V32" i="2"/>
  <c r="V33" i="2" s="1"/>
  <c r="W32" i="2"/>
  <c r="W33" i="2" s="1"/>
  <c r="X32" i="2"/>
  <c r="X33" i="2" s="1"/>
  <c r="Y32" i="2"/>
  <c r="Y33" i="2" s="1"/>
  <c r="Z32" i="2"/>
  <c r="Z33" i="2" s="1"/>
  <c r="AA32" i="2"/>
  <c r="AA33" i="2" s="1"/>
  <c r="AB32" i="2"/>
  <c r="AB33" i="2" s="1"/>
  <c r="AC32" i="2"/>
  <c r="AC33" i="2" s="1"/>
  <c r="AD32" i="2"/>
  <c r="AD33" i="2" s="1"/>
  <c r="AE32" i="2"/>
  <c r="AE33" i="2" s="1"/>
  <c r="AF32" i="2"/>
  <c r="AF33" i="2" s="1"/>
  <c r="AG32" i="2"/>
  <c r="AG33" i="2" s="1"/>
  <c r="AH32" i="2"/>
  <c r="AH33" i="2" s="1"/>
  <c r="AI32" i="2"/>
  <c r="AI33" i="2" s="1"/>
  <c r="AJ32" i="2"/>
  <c r="AJ33" i="2" s="1"/>
  <c r="AK32" i="2"/>
  <c r="AK33" i="2" s="1"/>
  <c r="AL32" i="2"/>
  <c r="AL33" i="2" s="1"/>
  <c r="AM32" i="2"/>
  <c r="AM33" i="2" s="1"/>
  <c r="AN32" i="2"/>
  <c r="AN33" i="2" s="1"/>
  <c r="AO32" i="2"/>
  <c r="AO33" i="2" s="1"/>
  <c r="AP32" i="2"/>
  <c r="AP33" i="2" s="1"/>
  <c r="AQ32" i="2"/>
  <c r="AQ33" i="2" s="1"/>
  <c r="AR32" i="2"/>
  <c r="AR33" i="2" s="1"/>
  <c r="AS32" i="2"/>
  <c r="AS33" i="2" s="1"/>
  <c r="AT32" i="2"/>
  <c r="AT33" i="2" s="1"/>
  <c r="AU32" i="2"/>
  <c r="AU33" i="2" s="1"/>
  <c r="AV32" i="2"/>
  <c r="AV33" i="2" s="1"/>
  <c r="AW32" i="2"/>
  <c r="AW33" i="2" s="1"/>
  <c r="AX32" i="2"/>
  <c r="AX33" i="2" s="1"/>
  <c r="AY32" i="2"/>
  <c r="AY33" i="2" s="1"/>
  <c r="AZ32" i="2"/>
  <c r="AZ33" i="2" s="1"/>
  <c r="BA32" i="2"/>
  <c r="BA33" i="2" s="1"/>
  <c r="BB32" i="2"/>
  <c r="BB33" i="2" s="1"/>
  <c r="BC32" i="2"/>
  <c r="BC33" i="2" s="1"/>
  <c r="BD32" i="2"/>
  <c r="BD33" i="2" s="1"/>
  <c r="BE32" i="2"/>
  <c r="BE33" i="2" s="1"/>
  <c r="BF32" i="2"/>
  <c r="BF33" i="2" s="1"/>
  <c r="BG32" i="2"/>
  <c r="BG33" i="2" s="1"/>
  <c r="BH32" i="2"/>
  <c r="BH33" i="2" s="1"/>
  <c r="BI32" i="2"/>
  <c r="BI33" i="2" s="1"/>
  <c r="BJ32" i="2"/>
  <c r="BJ33" i="2" s="1"/>
  <c r="BK32" i="2"/>
  <c r="BK33" i="2" s="1"/>
  <c r="BL32" i="2"/>
  <c r="BL33" i="2" s="1"/>
  <c r="BM32" i="2"/>
  <c r="BM33" i="2" s="1"/>
  <c r="BN32" i="2"/>
  <c r="BN33" i="2" s="1"/>
  <c r="BO32" i="2"/>
  <c r="BO33" i="2" s="1"/>
  <c r="BP32" i="2"/>
  <c r="BP33" i="2" s="1"/>
  <c r="BQ32" i="2"/>
  <c r="BQ33" i="2" s="1"/>
  <c r="BR32" i="2"/>
  <c r="BR33" i="2" s="1"/>
  <c r="BS32" i="2"/>
  <c r="BS33" i="2" s="1"/>
  <c r="BT32" i="2"/>
  <c r="BT33" i="2" s="1"/>
  <c r="BU32" i="2"/>
  <c r="BU33" i="2" s="1"/>
  <c r="BV32" i="2"/>
  <c r="BV33" i="2" s="1"/>
  <c r="BW32" i="2"/>
  <c r="BW33" i="2" s="1"/>
  <c r="BX32" i="2"/>
  <c r="BX33" i="2" s="1"/>
  <c r="BY32" i="2"/>
  <c r="BY33" i="2" s="1"/>
  <c r="BZ32" i="2"/>
  <c r="BZ33" i="2" s="1"/>
  <c r="CA32" i="2"/>
  <c r="CA33" i="2" s="1"/>
  <c r="CB32" i="2"/>
  <c r="CB33" i="2" s="1"/>
  <c r="CC32" i="2"/>
  <c r="CC33" i="2" s="1"/>
  <c r="CD32" i="2"/>
  <c r="CD33" i="2" s="1"/>
  <c r="CE32" i="2"/>
  <c r="CE33" i="2" s="1"/>
  <c r="CF32" i="2"/>
  <c r="CF33" i="2" s="1"/>
  <c r="CG32" i="2"/>
  <c r="CG33" i="2" s="1"/>
  <c r="CH32" i="2"/>
  <c r="CH33" i="2" s="1"/>
  <c r="CI32" i="2"/>
  <c r="CI33" i="2" s="1"/>
  <c r="CJ32" i="2"/>
  <c r="CJ33" i="2" s="1"/>
  <c r="CK32" i="2"/>
  <c r="CK33" i="2" s="1"/>
  <c r="CL32" i="2"/>
  <c r="CL33" i="2" s="1"/>
  <c r="CM32" i="2"/>
  <c r="CM33" i="2" s="1"/>
  <c r="CN32" i="2"/>
  <c r="CN33" i="2" s="1"/>
  <c r="CO32" i="2"/>
  <c r="CO33" i="2" s="1"/>
  <c r="CP32" i="2"/>
  <c r="CP33" i="2" s="1"/>
  <c r="CQ32" i="2"/>
  <c r="CQ33" i="2" s="1"/>
  <c r="CR32" i="2"/>
  <c r="CR33" i="2" s="1"/>
  <c r="CS32" i="2"/>
  <c r="CS33" i="2" s="1"/>
  <c r="CT32" i="2"/>
  <c r="CT33" i="2" s="1"/>
  <c r="CU32" i="2"/>
  <c r="CU33" i="2" s="1"/>
  <c r="CV32" i="2"/>
  <c r="CV33" i="2" s="1"/>
  <c r="CW32" i="2"/>
  <c r="CW33" i="2" s="1"/>
  <c r="CX32" i="2"/>
  <c r="CX33" i="2" s="1"/>
  <c r="CY32" i="2"/>
  <c r="CY33" i="2" s="1"/>
  <c r="CZ32" i="2"/>
  <c r="CZ33" i="2" s="1"/>
  <c r="DA32" i="2"/>
  <c r="DA33" i="2" s="1"/>
  <c r="DB32" i="2"/>
  <c r="DB33" i="2" s="1"/>
  <c r="DC32" i="2"/>
  <c r="DC33" i="2" s="1"/>
  <c r="DD32" i="2"/>
  <c r="DD33" i="2" s="1"/>
  <c r="DE32" i="2"/>
  <c r="DE33" i="2" s="1"/>
  <c r="DF32" i="2"/>
  <c r="DF33" i="2" s="1"/>
  <c r="DG32" i="2"/>
  <c r="DG33" i="2" s="1"/>
  <c r="DH32" i="2"/>
  <c r="DH33" i="2" s="1"/>
  <c r="DI32" i="2"/>
  <c r="DI33" i="2" s="1"/>
  <c r="DJ32" i="2"/>
  <c r="DJ33" i="2" s="1"/>
  <c r="DK32" i="2"/>
  <c r="DK33" i="2" s="1"/>
  <c r="DL32" i="2"/>
  <c r="DL33" i="2" s="1"/>
  <c r="DM32" i="2"/>
  <c r="DM33" i="2" s="1"/>
  <c r="DN32" i="2"/>
  <c r="DN33" i="2" s="1"/>
  <c r="DO32" i="2"/>
  <c r="DO33" i="2" s="1"/>
  <c r="DP32" i="2"/>
  <c r="DP33" i="2" s="1"/>
  <c r="DQ32" i="2"/>
  <c r="DQ33" i="2" s="1"/>
  <c r="DR32" i="2"/>
  <c r="DR33" i="2" s="1"/>
  <c r="DS32" i="2"/>
  <c r="DS33" i="2" s="1"/>
  <c r="DT32" i="2"/>
  <c r="DT33" i="2" s="1"/>
  <c r="DU32" i="2"/>
  <c r="DU33" i="2" s="1"/>
  <c r="DV32" i="2"/>
  <c r="DV33" i="2" s="1"/>
  <c r="DW32" i="2"/>
  <c r="DW33" i="2" s="1"/>
  <c r="DX32" i="2"/>
  <c r="DX33" i="2" s="1"/>
  <c r="DY32" i="2"/>
  <c r="DY33" i="2" s="1"/>
  <c r="DZ32" i="2"/>
  <c r="DZ33" i="2" s="1"/>
  <c r="EA32" i="2"/>
  <c r="EA33" i="2" s="1"/>
  <c r="EB32" i="2"/>
  <c r="EB33" i="2" s="1"/>
  <c r="EC32" i="2"/>
  <c r="EC33" i="2" s="1"/>
  <c r="ED32" i="2"/>
  <c r="ED33" i="2" s="1"/>
  <c r="EE32" i="2"/>
  <c r="EE33" i="2" s="1"/>
  <c r="EF32" i="2"/>
  <c r="EF33" i="2" s="1"/>
  <c r="EG32" i="2"/>
  <c r="EG33" i="2" s="1"/>
  <c r="EH32" i="2"/>
  <c r="EH33" i="2" s="1"/>
  <c r="EI32" i="2"/>
  <c r="EI33" i="2" s="1"/>
  <c r="EJ32" i="2"/>
  <c r="EJ33" i="2" s="1"/>
  <c r="EK32" i="2"/>
  <c r="EK33" i="2" s="1"/>
  <c r="EL32" i="2"/>
  <c r="EL33" i="2" s="1"/>
  <c r="EM32" i="2"/>
  <c r="EM33" i="2" s="1"/>
  <c r="EN32" i="2"/>
  <c r="EN33" i="2" s="1"/>
  <c r="EO32" i="2"/>
  <c r="EO33" i="2" s="1"/>
  <c r="EP32" i="2"/>
  <c r="EP33" i="2" s="1"/>
  <c r="EQ32" i="2"/>
  <c r="EQ33" i="2" s="1"/>
  <c r="ER32" i="2"/>
  <c r="ER33" i="2" s="1"/>
  <c r="ES32" i="2"/>
  <c r="ES33" i="2" s="1"/>
  <c r="ET32" i="2"/>
  <c r="ET33" i="2" s="1"/>
  <c r="EU32" i="2"/>
  <c r="EU33" i="2" s="1"/>
  <c r="EV32" i="2"/>
  <c r="EV33" i="2" s="1"/>
  <c r="EW32" i="2"/>
  <c r="EW33" i="2" s="1"/>
  <c r="EX32" i="2"/>
  <c r="EX33" i="2" s="1"/>
  <c r="EY32" i="2"/>
  <c r="EY33" i="2" s="1"/>
  <c r="EZ32" i="2"/>
  <c r="EZ33" i="2" s="1"/>
  <c r="FA32" i="2"/>
  <c r="FA33" i="2" s="1"/>
  <c r="FB32" i="2"/>
  <c r="FB33" i="2" s="1"/>
  <c r="FC32" i="2"/>
  <c r="FC33" i="2" s="1"/>
  <c r="FD32" i="2"/>
  <c r="FD33" i="2" s="1"/>
  <c r="FE32" i="2"/>
  <c r="FE33" i="2" s="1"/>
  <c r="FF32" i="2"/>
  <c r="FF33" i="2" s="1"/>
  <c r="FG32" i="2"/>
  <c r="FG33" i="2" s="1"/>
  <c r="FH32" i="2"/>
  <c r="FH33" i="2" s="1"/>
  <c r="FI32" i="2"/>
  <c r="FI33" i="2" s="1"/>
  <c r="FJ32" i="2"/>
  <c r="FJ33" i="2" s="1"/>
  <c r="FK32" i="2"/>
  <c r="FK33" i="2" s="1"/>
  <c r="C32" i="2"/>
  <c r="C33" i="2" s="1"/>
  <c r="E38" i="2" l="1"/>
  <c r="D38" i="2" s="1"/>
  <c r="G52" i="2"/>
  <c r="F52" i="2" s="1"/>
  <c r="K52" i="2"/>
  <c r="J52" i="2" s="1"/>
  <c r="E56" i="2"/>
  <c r="D56" i="2" s="1"/>
  <c r="E54" i="2"/>
  <c r="D54" i="2" s="1"/>
  <c r="M51" i="2"/>
  <c r="L51" i="2" s="1"/>
  <c r="K50" i="2"/>
  <c r="J50" i="2" s="1"/>
  <c r="I51" i="2"/>
  <c r="H51" i="2" s="1"/>
  <c r="G50" i="2"/>
  <c r="F50" i="2" s="1"/>
  <c r="E51" i="2"/>
  <c r="D51" i="2" s="1"/>
  <c r="E45" i="2"/>
  <c r="D45" i="2" s="1"/>
  <c r="E47" i="2"/>
  <c r="D47" i="2" s="1"/>
  <c r="I42" i="2"/>
  <c r="H42" i="2" s="1"/>
  <c r="G43" i="2"/>
  <c r="F43" i="2" s="1"/>
  <c r="G41" i="2"/>
  <c r="F41" i="2" s="1"/>
  <c r="E42" i="2"/>
  <c r="E36" i="2"/>
  <c r="D36" i="2" s="1"/>
  <c r="E37" i="2"/>
  <c r="E39" i="2" s="1"/>
  <c r="E41" i="2"/>
  <c r="D41" i="2" s="1"/>
  <c r="E43" i="2"/>
  <c r="D43" i="2" s="1"/>
  <c r="G42" i="2"/>
  <c r="F42" i="2" s="1"/>
  <c r="I41" i="2"/>
  <c r="H41" i="2" s="1"/>
  <c r="I43" i="2"/>
  <c r="H43" i="2" s="1"/>
  <c r="E46" i="2"/>
  <c r="D46" i="2" s="1"/>
  <c r="E50" i="2"/>
  <c r="D50" i="2" s="1"/>
  <c r="E52" i="2"/>
  <c r="D52" i="2" s="1"/>
  <c r="G51" i="2"/>
  <c r="F51" i="2" s="1"/>
  <c r="I50" i="2"/>
  <c r="H50" i="2" s="1"/>
  <c r="I52" i="2"/>
  <c r="H52" i="2" s="1"/>
  <c r="K51" i="2"/>
  <c r="J51" i="2" s="1"/>
  <c r="M50" i="2"/>
  <c r="L50" i="2" s="1"/>
  <c r="M52" i="2"/>
  <c r="L52" i="2" s="1"/>
  <c r="E55" i="2"/>
  <c r="D55" i="2" s="1"/>
  <c r="H53" i="2" l="1"/>
  <c r="I53" i="2"/>
  <c r="H44" i="2"/>
  <c r="I44" i="2"/>
  <c r="D57" i="2"/>
  <c r="J53" i="2"/>
  <c r="F53" i="2"/>
  <c r="D48" i="2"/>
  <c r="F44" i="2"/>
  <c r="L53" i="2"/>
  <c r="M53" i="2"/>
  <c r="D53" i="2"/>
  <c r="E53" i="2"/>
  <c r="D44" i="2"/>
  <c r="E57" i="2"/>
  <c r="K53" i="2"/>
  <c r="G53" i="2"/>
  <c r="E48" i="2"/>
  <c r="G44" i="2"/>
  <c r="DR28" i="1" l="1"/>
  <c r="DR29" i="1" s="1"/>
  <c r="DQ28" i="1"/>
  <c r="DQ29" i="1" s="1"/>
  <c r="DP28" i="1"/>
  <c r="DP29" i="1" s="1"/>
  <c r="DO28" i="1"/>
  <c r="DO29" i="1" s="1"/>
  <c r="DN28" i="1"/>
  <c r="DN29" i="1" s="1"/>
  <c r="DM28" i="1"/>
  <c r="DM29" i="1" s="1"/>
  <c r="DL28" i="1"/>
  <c r="DL29" i="1" s="1"/>
  <c r="DK28" i="1"/>
  <c r="DK29" i="1" s="1"/>
  <c r="DJ28" i="1"/>
  <c r="DJ29" i="1" s="1"/>
  <c r="DI28" i="1"/>
  <c r="DI29" i="1" s="1"/>
  <c r="DH28" i="1"/>
  <c r="DH29" i="1" s="1"/>
  <c r="DG28" i="1"/>
  <c r="DG29" i="1" s="1"/>
  <c r="E50" i="1" s="1"/>
  <c r="DF28" i="1"/>
  <c r="DF29" i="1" s="1"/>
  <c r="DE28" i="1"/>
  <c r="DE29" i="1" s="1"/>
  <c r="DD28" i="1"/>
  <c r="DD29" i="1" s="1"/>
  <c r="DC28" i="1"/>
  <c r="DC29" i="1" s="1"/>
  <c r="DB28" i="1"/>
  <c r="DB29" i="1" s="1"/>
  <c r="DA28" i="1"/>
  <c r="DA29" i="1" s="1"/>
  <c r="CZ28" i="1"/>
  <c r="CZ29" i="1" s="1"/>
  <c r="CY28" i="1"/>
  <c r="CY29" i="1" s="1"/>
  <c r="CX28" i="1"/>
  <c r="CX29" i="1" s="1"/>
  <c r="CW28" i="1"/>
  <c r="CW29" i="1" s="1"/>
  <c r="CV28" i="1"/>
  <c r="CV29" i="1" s="1"/>
  <c r="CU28" i="1"/>
  <c r="CU29" i="1" s="1"/>
  <c r="M46" i="1" s="1"/>
  <c r="CT28" i="1"/>
  <c r="CT29" i="1" s="1"/>
  <c r="CS28" i="1"/>
  <c r="CS29" i="1" s="1"/>
  <c r="CR28" i="1"/>
  <c r="CR29" i="1" s="1"/>
  <c r="CQ28" i="1"/>
  <c r="CQ29" i="1" s="1"/>
  <c r="CP28" i="1"/>
  <c r="CP29" i="1" s="1"/>
  <c r="CO28" i="1"/>
  <c r="CO29" i="1" s="1"/>
  <c r="CN28" i="1"/>
  <c r="CN29" i="1" s="1"/>
  <c r="CM28" i="1"/>
  <c r="CM29" i="1" s="1"/>
  <c r="CL28" i="1"/>
  <c r="CL29" i="1" s="1"/>
  <c r="CK28" i="1"/>
  <c r="CK29" i="1" s="1"/>
  <c r="CJ28" i="1"/>
  <c r="CJ29" i="1" s="1"/>
  <c r="CI28" i="1"/>
  <c r="CI29" i="1" s="1"/>
  <c r="K46" i="1" s="1"/>
  <c r="CH28" i="1"/>
  <c r="CH29" i="1" s="1"/>
  <c r="CG28" i="1"/>
  <c r="CG29" i="1" s="1"/>
  <c r="CF28" i="1"/>
  <c r="CF29" i="1" s="1"/>
  <c r="CE28" i="1"/>
  <c r="CE29" i="1" s="1"/>
  <c r="CD28" i="1"/>
  <c r="CD29" i="1" s="1"/>
  <c r="CC28" i="1"/>
  <c r="CC29" i="1" s="1"/>
  <c r="CB28" i="1"/>
  <c r="CB29" i="1" s="1"/>
  <c r="CA28" i="1"/>
  <c r="CA29" i="1" s="1"/>
  <c r="BZ28" i="1"/>
  <c r="BZ29" i="1" s="1"/>
  <c r="BY28" i="1"/>
  <c r="BY29" i="1" s="1"/>
  <c r="BX28" i="1"/>
  <c r="BX29" i="1" s="1"/>
  <c r="BW28" i="1"/>
  <c r="BW29" i="1" s="1"/>
  <c r="I46" i="1" s="1"/>
  <c r="BV28" i="1"/>
  <c r="BV29" i="1" s="1"/>
  <c r="BU28" i="1"/>
  <c r="BU29" i="1" s="1"/>
  <c r="BT28" i="1"/>
  <c r="BT29" i="1" s="1"/>
  <c r="BS28" i="1"/>
  <c r="BS29" i="1" s="1"/>
  <c r="BR28" i="1"/>
  <c r="BR29" i="1" s="1"/>
  <c r="BQ28" i="1"/>
  <c r="BQ29" i="1" s="1"/>
  <c r="BP28" i="1"/>
  <c r="BP29" i="1" s="1"/>
  <c r="BO28" i="1"/>
  <c r="BO29" i="1" s="1"/>
  <c r="BN28" i="1"/>
  <c r="BN29" i="1" s="1"/>
  <c r="BM28" i="1"/>
  <c r="BM29" i="1" s="1"/>
  <c r="BL28" i="1"/>
  <c r="BL29" i="1" s="1"/>
  <c r="BK28" i="1"/>
  <c r="BK29" i="1" s="1"/>
  <c r="G46" i="1" s="1"/>
  <c r="BJ28" i="1"/>
  <c r="BJ29" i="1" s="1"/>
  <c r="BI28" i="1"/>
  <c r="BI29" i="1" s="1"/>
  <c r="BH28" i="1"/>
  <c r="BH29" i="1" s="1"/>
  <c r="BG28" i="1"/>
  <c r="BG29" i="1" s="1"/>
  <c r="BF28" i="1"/>
  <c r="BF29" i="1" s="1"/>
  <c r="BE28" i="1"/>
  <c r="BE29" i="1" s="1"/>
  <c r="BD28" i="1"/>
  <c r="BD29" i="1" s="1"/>
  <c r="BC28" i="1"/>
  <c r="BC29" i="1" s="1"/>
  <c r="BB28" i="1"/>
  <c r="BB29" i="1" s="1"/>
  <c r="BA28" i="1"/>
  <c r="BA29" i="1" s="1"/>
  <c r="AZ28" i="1"/>
  <c r="AZ29" i="1" s="1"/>
  <c r="AY28" i="1"/>
  <c r="AY29" i="1" s="1"/>
  <c r="E46" i="1" s="1"/>
  <c r="AX28" i="1"/>
  <c r="AX29" i="1" s="1"/>
  <c r="AW28" i="1"/>
  <c r="AW29" i="1" s="1"/>
  <c r="AV28" i="1"/>
  <c r="AV29" i="1" s="1"/>
  <c r="AU28" i="1"/>
  <c r="AU29" i="1" s="1"/>
  <c r="AT28" i="1"/>
  <c r="AT29" i="1" s="1"/>
  <c r="AS28" i="1"/>
  <c r="AS29" i="1" s="1"/>
  <c r="AR28" i="1"/>
  <c r="AR29" i="1" s="1"/>
  <c r="AQ28" i="1"/>
  <c r="AQ29" i="1" s="1"/>
  <c r="AP28" i="1"/>
  <c r="AP29" i="1" s="1"/>
  <c r="AO28" i="1"/>
  <c r="AO29" i="1" s="1"/>
  <c r="AN28" i="1"/>
  <c r="AN29" i="1" s="1"/>
  <c r="AM28" i="1"/>
  <c r="AM29" i="1" s="1"/>
  <c r="E41" i="1" s="1"/>
  <c r="AL28" i="1"/>
  <c r="AL29" i="1" s="1"/>
  <c r="AK28" i="1"/>
  <c r="AK29" i="1" s="1"/>
  <c r="AJ28" i="1"/>
  <c r="AJ29" i="1" s="1"/>
  <c r="AI28" i="1"/>
  <c r="AI29" i="1" s="1"/>
  <c r="AH28" i="1"/>
  <c r="AH29" i="1" s="1"/>
  <c r="AG28" i="1"/>
  <c r="AG29" i="1" s="1"/>
  <c r="AF28" i="1"/>
  <c r="AF29" i="1" s="1"/>
  <c r="AE28" i="1"/>
  <c r="AE29" i="1" s="1"/>
  <c r="AD28" i="1"/>
  <c r="AD29" i="1" s="1"/>
  <c r="AC28" i="1"/>
  <c r="AC29" i="1" s="1"/>
  <c r="AB28" i="1"/>
  <c r="AB29" i="1" s="1"/>
  <c r="AA28" i="1"/>
  <c r="AA29" i="1" s="1"/>
  <c r="G37" i="1" s="1"/>
  <c r="Z28" i="1"/>
  <c r="Z29" i="1" s="1"/>
  <c r="Y28" i="1"/>
  <c r="Y29" i="1" s="1"/>
  <c r="X28" i="1"/>
  <c r="X29" i="1" s="1"/>
  <c r="W28" i="1"/>
  <c r="W29" i="1" s="1"/>
  <c r="V28" i="1"/>
  <c r="V29" i="1" s="1"/>
  <c r="U28" i="1"/>
  <c r="U29" i="1" s="1"/>
  <c r="T28" i="1"/>
  <c r="T29" i="1" s="1"/>
  <c r="S28" i="1"/>
  <c r="S29" i="1" s="1"/>
  <c r="R28" i="1"/>
  <c r="R29" i="1" s="1"/>
  <c r="Q28" i="1"/>
  <c r="Q29" i="1" s="1"/>
  <c r="P28" i="1"/>
  <c r="P29" i="1" s="1"/>
  <c r="O28" i="1"/>
  <c r="O29" i="1" s="1"/>
  <c r="E37" i="1" s="1"/>
  <c r="N28" i="1"/>
  <c r="N29" i="1" s="1"/>
  <c r="M28" i="1"/>
  <c r="M29" i="1" s="1"/>
  <c r="L28" i="1"/>
  <c r="L29" i="1" s="1"/>
  <c r="K28" i="1"/>
  <c r="K29" i="1" s="1"/>
  <c r="J28" i="1"/>
  <c r="J29" i="1" s="1"/>
  <c r="I28" i="1"/>
  <c r="I29" i="1" s="1"/>
  <c r="H28" i="1"/>
  <c r="H29" i="1" s="1"/>
  <c r="G28" i="1"/>
  <c r="G29" i="1" s="1"/>
  <c r="F28" i="1"/>
  <c r="F29" i="1" s="1"/>
  <c r="E28" i="1"/>
  <c r="E29" i="1" s="1"/>
  <c r="D28" i="1"/>
  <c r="D29" i="1" s="1"/>
  <c r="C28" i="1"/>
  <c r="C29" i="1" s="1"/>
  <c r="E32" i="1" s="1"/>
  <c r="E34" i="1" l="1"/>
  <c r="D34" i="1" s="1"/>
  <c r="E39" i="1"/>
  <c r="D39" i="1" s="1"/>
  <c r="G39" i="1"/>
  <c r="F39" i="1" s="1"/>
  <c r="E43" i="1"/>
  <c r="D43" i="1" s="1"/>
  <c r="E48" i="1"/>
  <c r="D48" i="1" s="1"/>
  <c r="G48" i="1"/>
  <c r="F48" i="1" s="1"/>
  <c r="I48" i="1"/>
  <c r="H48" i="1" s="1"/>
  <c r="K48" i="1"/>
  <c r="J48" i="1" s="1"/>
  <c r="M48" i="1"/>
  <c r="L48" i="1" s="1"/>
  <c r="E52" i="1"/>
  <c r="D52" i="1" s="1"/>
  <c r="D32" i="1"/>
  <c r="D37" i="1"/>
  <c r="F37" i="1"/>
  <c r="D41" i="1"/>
  <c r="D46" i="1"/>
  <c r="F46" i="1"/>
  <c r="H46" i="1"/>
  <c r="J46" i="1"/>
  <c r="L46" i="1"/>
  <c r="D50" i="1"/>
  <c r="E33" i="1"/>
  <c r="D33" i="1" s="1"/>
  <c r="E38" i="1"/>
  <c r="D38" i="1" s="1"/>
  <c r="G38" i="1"/>
  <c r="F38" i="1" s="1"/>
  <c r="E42" i="1"/>
  <c r="D42" i="1" s="1"/>
  <c r="E47" i="1"/>
  <c r="D47" i="1" s="1"/>
  <c r="G47" i="1"/>
  <c r="F47" i="1" s="1"/>
  <c r="I47" i="1"/>
  <c r="H47" i="1" s="1"/>
  <c r="K47" i="1"/>
  <c r="J47" i="1" s="1"/>
  <c r="M47" i="1"/>
  <c r="L47" i="1" s="1"/>
  <c r="E51" i="1"/>
  <c r="D51" i="1" s="1"/>
  <c r="M49" i="1" l="1"/>
  <c r="E49" i="1"/>
  <c r="E35" i="1"/>
  <c r="I49" i="1"/>
  <c r="G40" i="1"/>
  <c r="E53" i="1"/>
  <c r="K49" i="1"/>
  <c r="G49" i="1"/>
  <c r="E44" i="1"/>
  <c r="E40" i="1"/>
  <c r="D53" i="1"/>
  <c r="L49" i="1"/>
  <c r="J49" i="1"/>
  <c r="H49" i="1"/>
  <c r="F49" i="1"/>
  <c r="D49" i="1"/>
  <c r="D44" i="1"/>
  <c r="F40" i="1"/>
  <c r="D40" i="1"/>
  <c r="D35" i="1"/>
</calcChain>
</file>

<file path=xl/sharedStrings.xml><?xml version="1.0" encoding="utf-8"?>
<sst xmlns="http://schemas.openxmlformats.org/spreadsheetml/2006/main" count="645" uniqueCount="526">
  <si>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</si>
  <si>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</si>
  <si>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</si>
  <si>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</si>
  <si>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</si>
  <si>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</si>
  <si>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</si>
  <si>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</si>
  <si>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</si>
  <si>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</si>
  <si>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</si>
  <si>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</si>
  <si>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</si>
  <si>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</si>
  <si>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</si>
  <si>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</si>
  <si>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</si>
  <si>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</si>
  <si>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</si>
  <si>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</si>
  <si>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</si>
  <si>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</si>
  <si>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</si>
  <si>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</si>
  <si>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</si>
  <si>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</si>
  <si>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</si>
  <si>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</si>
  <si>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</si>
  <si>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</si>
  <si>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</si>
  <si>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</si>
  <si>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</si>
  <si>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</si>
  <si>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</si>
  <si>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</si>
  <si>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</si>
  <si>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</si>
  <si>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</si>
  <si>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</si>
  <si>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</si>
  <si>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</si>
  <si>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</si>
  <si>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</si>
  <si>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</si>
  <si>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</si>
  <si>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</si>
  <si>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</si>
  <si>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</si>
  <si>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</si>
  <si>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</si>
  <si>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</si>
  <si>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</si>
  <si>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</si>
  <si>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</si>
  <si>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</si>
  <si>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</si>
  <si>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</si>
  <si>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</si>
  <si>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</si>
  <si>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</si>
  <si>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</si>
  <si>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</si>
  <si>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</si>
  <si>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</si>
  <si>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</si>
  <si>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</si>
  <si>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</si>
  <si>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</si>
  <si>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</si>
  <si>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</si>
  <si>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</si>
  <si>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</si>
  <si>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</si>
  <si>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</si>
  <si>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</si>
  <si>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</si>
  <si>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</si>
  <si>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</si>
  <si>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</si>
  <si>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</si>
  <si>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</si>
  <si>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</si>
  <si>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</si>
  <si>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</si>
  <si>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</si>
  <si>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</si>
  <si>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</si>
  <si>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</si>
  <si>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</si>
  <si>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</si>
  <si>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</si>
  <si>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</si>
  <si>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</si>
  <si>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</si>
  <si>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</si>
  <si>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</si>
  <si>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</si>
  <si>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</si>
  <si>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</si>
  <si>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</si>
  <si>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</si>
  <si>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</si>
  <si>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</si>
  <si>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</si>
  <si>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</si>
  <si>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</si>
  <si>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</si>
  <si>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</si>
  <si>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</si>
  <si>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</si>
  <si>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</si>
  <si>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</si>
  <si>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</si>
  <si>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</si>
  <si>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</si>
  <si>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</si>
  <si>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</si>
  <si>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</si>
  <si>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</si>
  <si>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</si>
  <si>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</si>
  <si>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</si>
  <si>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</si>
  <si>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</si>
  <si>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</si>
  <si>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</si>
  <si>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</si>
  <si>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</si>
  <si>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</si>
  <si>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</si>
  <si>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</si>
  <si>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</si>
  <si>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</si>
  <si>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</si>
  <si>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</si>
  <si>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</si>
  <si>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</si>
  <si>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</si>
  <si>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</si>
  <si>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</si>
  <si>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</si>
  <si>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</si>
  <si>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</si>
  <si>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</si>
  <si>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</si>
  <si>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</si>
  <si>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</si>
  <si>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</si>
  <si>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</si>
  <si>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</si>
  <si>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</si>
  <si>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</si>
  <si>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</si>
  <si>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</si>
  <si>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</si>
  <si>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</si>
  <si>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</si>
  <si>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</si>
  <si>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</si>
  <si>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</si>
  <si>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</si>
  <si>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</si>
  <si>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</si>
  <si>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</si>
  <si>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</si>
  <si>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</si>
  <si>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</si>
  <si>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</si>
  <si>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</si>
  <si>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</si>
  <si>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</si>
  <si>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</si>
  <si>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</si>
  <si>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</si>
  <si>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</si>
  <si>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</si>
  <si>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</si>
  <si>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</si>
  <si>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</si>
  <si>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</si>
  <si>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</si>
  <si>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</si>
  <si>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</si>
  <si>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</si>
  <si>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</si>
  <si>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</si>
  <si>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</si>
  <si>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</si>
  <si>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</si>
  <si>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</si>
  <si>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</si>
  <si>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</si>
  <si>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</si>
  <si>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</si>
  <si>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</si>
  <si>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</si>
  <si>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</si>
  <si>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</si>
  <si>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</si>
  <si>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</si>
  <si>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</si>
  <si>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</si>
  <si>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</si>
  <si>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</si>
  <si>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</si>
  <si>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</si>
  <si>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</si>
  <si>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</si>
  <si>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</si>
  <si>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</si>
  <si>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</si>
  <si>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</si>
  <si>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</si>
  <si>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</si>
  <si>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</si>
  <si>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</si>
  <si>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</si>
  <si>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</si>
  <si>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</si>
  <si>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</si>
  <si>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</si>
  <si>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</si>
  <si>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</si>
  <si>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</si>
  <si>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</si>
  <si>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</si>
  <si>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>Серік Аят</t>
  </si>
  <si>
    <t>Жасмин Асылхан</t>
  </si>
  <si>
    <t>Балназым Нұрлан</t>
  </si>
  <si>
    <t>Қалдыбек Айжарық</t>
  </si>
  <si>
    <t>Бегалы Алинұр</t>
  </si>
  <si>
    <t>Жания Оралбек</t>
  </si>
  <si>
    <t>Әнтаев Құл-Қожақмет</t>
  </si>
  <si>
    <t>Оразбек Нұрислам</t>
  </si>
  <si>
    <t>Қыдырхан Нұрасыл</t>
  </si>
  <si>
    <t>Бегалы Шыңғысқан</t>
  </si>
  <si>
    <t>Дархан Дінмұханбет</t>
  </si>
  <si>
    <t>Садуақосова Ділназ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</si>
  <si>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</si>
  <si>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</si>
  <si>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</si>
  <si>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</si>
  <si>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</si>
  <si>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</si>
  <si>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</si>
  <si>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</si>
  <si>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</si>
  <si>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</si>
  <si>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</si>
  <si>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</si>
  <si>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</si>
  <si>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</si>
  <si>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</si>
  <si>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</si>
  <si>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</si>
  <si>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</si>
  <si>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</si>
  <si>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</si>
  <si>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</si>
  <si>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</si>
  <si>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</si>
  <si>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</si>
  <si>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</si>
  <si>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</si>
  <si>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</si>
  <si>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</si>
  <si>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</si>
  <si>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</si>
  <si>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</si>
  <si>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</si>
  <si>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</si>
  <si>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</si>
  <si>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</si>
  <si>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</si>
  <si>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</si>
  <si>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</si>
  <si>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</si>
  <si>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</si>
  <si>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</si>
  <si>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</si>
  <si>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</si>
  <si>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</si>
  <si>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</si>
  <si>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</si>
  <si>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</si>
  <si>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</si>
  <si>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</si>
  <si>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</si>
  <si>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</si>
  <si>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</si>
  <si>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</si>
  <si>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</si>
  <si>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</si>
  <si>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</si>
  <si>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</si>
  <si>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</si>
  <si>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</si>
  <si>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</si>
  <si>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</si>
  <si>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</si>
  <si>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</si>
  <si>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</si>
  <si>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</si>
  <si>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</si>
  <si>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</si>
  <si>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</si>
  <si>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</si>
  <si>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</si>
  <si>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</si>
  <si>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</si>
  <si>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</si>
  <si>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</si>
  <si>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</si>
  <si>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</si>
  <si>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</si>
  <si>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</si>
  <si>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</si>
  <si>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</si>
  <si>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</si>
  <si>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</si>
  <si>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</si>
  <si>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</si>
  <si>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</si>
  <si>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</si>
  <si>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</si>
  <si>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</si>
  <si>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</si>
  <si>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</si>
  <si>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</si>
  <si>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</si>
  <si>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</si>
  <si>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</si>
  <si>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</si>
  <si>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</si>
  <si>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</si>
  <si>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</si>
  <si>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</si>
  <si>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</si>
  <si>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</si>
  <si>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</si>
  <si>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</si>
  <si>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</si>
  <si>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</si>
  <si>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</si>
  <si>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</si>
  <si>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</si>
  <si>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</si>
  <si>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</si>
  <si>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</si>
  <si>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</si>
  <si>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</si>
  <si>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</si>
  <si>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</si>
  <si>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</si>
  <si>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</si>
  <si>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</si>
  <si>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</si>
  <si>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</si>
  <si>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</si>
  <si>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</si>
  <si>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</si>
  <si>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</si>
  <si>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</si>
  <si>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</si>
  <si>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</si>
  <si>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</si>
  <si>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</si>
  <si>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</si>
  <si>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</si>
  <si>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</si>
  <si>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</si>
  <si>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</si>
  <si>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</si>
  <si>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</si>
  <si>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</si>
  <si>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</si>
  <si>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</si>
  <si>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</si>
  <si>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</si>
  <si>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</si>
  <si>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</si>
  <si>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</si>
  <si>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</si>
  <si>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</si>
  <si>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</si>
  <si>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</si>
  <si>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</si>
  <si>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</si>
  <si>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</si>
  <si>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</si>
  <si>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</si>
  <si>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</si>
  <si>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</si>
  <si>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</si>
  <si>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</si>
  <si>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</si>
  <si>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</si>
  <si>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</si>
  <si>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</si>
  <si>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</si>
  <si>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</si>
  <si>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</si>
  <si>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</si>
  <si>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</si>
  <si>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</si>
  <si>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</si>
  <si>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</si>
  <si>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</si>
  <si>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</si>
  <si>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</si>
  <si>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</si>
  <si>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</si>
  <si>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</si>
  <si>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</si>
  <si>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</si>
  <si>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</si>
  <si>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</si>
  <si>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</si>
  <si>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</si>
  <si>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</si>
  <si>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</si>
  <si>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</si>
  <si>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</si>
  <si>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</si>
  <si>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</si>
  <si>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</si>
  <si>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</si>
  <si>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</si>
  <si>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</si>
  <si>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</si>
  <si>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</si>
  <si>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</si>
  <si>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</si>
  <si>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</si>
  <si>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</si>
  <si>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</si>
  <si>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</si>
  <si>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</si>
  <si>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</si>
  <si>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</si>
  <si>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</si>
  <si>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</si>
  <si>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</si>
  <si>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</si>
  <si>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</si>
  <si>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</si>
  <si>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</si>
  <si>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</si>
  <si>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</si>
  <si>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</si>
  <si>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</si>
  <si>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</si>
  <si>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</si>
  <si>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</si>
  <si>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</si>
  <si>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</si>
  <si>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</si>
  <si>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</si>
  <si>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</si>
  <si>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</si>
  <si>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</si>
  <si>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</si>
  <si>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</si>
  <si>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</si>
  <si>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</si>
  <si>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</si>
  <si>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</si>
  <si>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</si>
  <si>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</si>
  <si>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</si>
  <si>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</si>
  <si>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</si>
  <si>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</si>
  <si>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</si>
  <si>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</si>
  <si>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</si>
  <si>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</si>
  <si>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</si>
  <si>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</si>
  <si>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</si>
  <si>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</si>
  <si>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</si>
  <si>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</si>
  <si>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</si>
  <si>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</si>
  <si>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</si>
  <si>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</si>
  <si>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</si>
  <si>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</si>
  <si>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</si>
  <si>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</si>
  <si>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</si>
  <si>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</si>
  <si>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</si>
  <si>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</si>
  <si>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</si>
  <si>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</si>
  <si>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</si>
  <si>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</si>
  <si>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</si>
  <si>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</si>
  <si>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Амангелдіқызы Айдай</t>
  </si>
  <si>
    <t>Жаңабай Көркем</t>
  </si>
  <si>
    <t>Жарқынбек Нысанбек</t>
  </si>
  <si>
    <t>Халықберді Ақмедияр</t>
  </si>
  <si>
    <t>Мұханбетхан Айтөре</t>
  </si>
  <si>
    <t>Жарылқасын Қарақат</t>
  </si>
  <si>
    <t>Сламхан Дамир</t>
  </si>
  <si>
    <t>Бегалы Алихан</t>
  </si>
  <si>
    <t>Батырханұлы Бибек</t>
  </si>
  <si>
    <t>Байділдаева Анель</t>
  </si>
  <si>
    <t>Алихан Бекмырза</t>
  </si>
  <si>
    <t>Мақсұтхан Рамазан</t>
  </si>
  <si>
    <t>Ақылбекова Сабра</t>
  </si>
  <si>
    <t xml:space="preserve">Ермекбай Раяна </t>
  </si>
  <si>
    <t>Кемелбек Нұрмуханбет</t>
  </si>
  <si>
    <t>Мейрамбек Ердаулет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</si>
  <si>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</si>
  <si>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</si>
  <si>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</si>
  <si>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</si>
  <si>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</si>
  <si>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</si>
  <si>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Оқу жылы: 2023-2024                           Топ:Ұшқын ортаңғы топ            Өткізу кезеңі: Қортынды      Өткізу мерзімі:Мамыр</t>
  </si>
  <si>
    <t xml:space="preserve">                          Оқу жылы: 2023-2024 ж       Топ:  Сәбилер  кіші топ           Өткізу кезеңі:Қортынды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</si>
</sst>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/>
    <xf numFmtId="1" fontId="0" fillId="0" borderId="1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4" xfId="0" applyBorder="1"/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6" xfId="0" applyBorder="1"/>
    <xf numFmtId="0" fontId="2" fillId="2" borderId="7" xfId="0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5" fillId="0" borderId="1" xfId="0" applyFont="1" applyBorder="1"/>
    <xf numFmtId="1" fontId="0" fillId="0" borderId="1" xfId="1" applyNumberFormat="1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0" xfId="0" applyNumberFormat="1"/>
    <xf numFmtId="1" fontId="0" fillId="0" borderId="0" xfId="0" applyNumberForma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R53"/>
  <sheetViews>
    <sheetView tabSelected="1" workbookViewId="0">
      <selection activeCell="N58" sqref="N58"/>
    </sheetView>
  </sheetViews>
  <sheetFormatPr defaultRowHeight="15" x14ac:dyDescent="0.25"/>
  <cols>
    <col min="2" max="2" width="19.7109375" customWidth="1"/>
  </cols>
  <sheetData>
    <row r="2" spans="1:122" ht="15.75" x14ac:dyDescent="0.25">
      <c r="A2" s="1" t="s">
        <v>0</v>
      </c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</row>
    <row r="3" spans="1:122" ht="15.75" x14ac:dyDescent="0.25">
      <c r="A3" s="41" t="s">
        <v>525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"/>
      <c r="P3" s="4"/>
      <c r="Q3" s="4"/>
      <c r="R3" s="4"/>
      <c r="S3" s="4"/>
      <c r="T3" s="4"/>
      <c r="U3" s="4"/>
      <c r="V3" s="4"/>
      <c r="DP3" s="42" t="s">
        <v>2</v>
      </c>
      <c r="DQ3" s="42"/>
    </row>
    <row r="4" spans="1:122" ht="15.75" x14ac:dyDescent="0.2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122" ht="15.75" x14ac:dyDescent="0.2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122" ht="15.75" x14ac:dyDescent="0.25">
      <c r="A6" s="43" t="s">
        <v>3</v>
      </c>
      <c r="B6" s="43" t="s">
        <v>4</v>
      </c>
      <c r="C6" s="44" t="s">
        <v>5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5" t="s">
        <v>6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6" t="s">
        <v>7</v>
      </c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 t="s">
        <v>8</v>
      </c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7" t="s">
        <v>9</v>
      </c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</row>
    <row r="7" spans="1:122" ht="15.75" x14ac:dyDescent="0.25">
      <c r="A7" s="43"/>
      <c r="B7" s="43"/>
      <c r="C7" s="48" t="s">
        <v>10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 t="s">
        <v>11</v>
      </c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 t="s">
        <v>12</v>
      </c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 t="s">
        <v>13</v>
      </c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 t="s">
        <v>14</v>
      </c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 t="s">
        <v>15</v>
      </c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50" t="s">
        <v>16</v>
      </c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 t="s">
        <v>17</v>
      </c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 t="s">
        <v>18</v>
      </c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40" t="s">
        <v>19</v>
      </c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</row>
    <row r="8" spans="1:122" ht="15.75" x14ac:dyDescent="0.25">
      <c r="A8" s="43"/>
      <c r="B8" s="43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122" ht="15.75" x14ac:dyDescent="0.25">
      <c r="A9" s="43"/>
      <c r="B9" s="43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122" ht="15.75" x14ac:dyDescent="0.25">
      <c r="A10" s="43"/>
      <c r="B10" s="43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122" ht="15.75" x14ac:dyDescent="0.25">
      <c r="A11" s="43"/>
      <c r="B11" s="43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122" ht="15.75" x14ac:dyDescent="0.25">
      <c r="A12" s="43"/>
      <c r="B12" s="43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</row>
    <row r="13" spans="1:122" ht="15.75" x14ac:dyDescent="0.25">
      <c r="A13" s="43"/>
      <c r="B13" s="43"/>
      <c r="C13" s="48" t="s">
        <v>20</v>
      </c>
      <c r="D13" s="48" t="s">
        <v>21</v>
      </c>
      <c r="E13" s="48" t="s">
        <v>22</v>
      </c>
      <c r="F13" s="48" t="s">
        <v>23</v>
      </c>
      <c r="G13" s="48" t="s">
        <v>24</v>
      </c>
      <c r="H13" s="48" t="s">
        <v>25</v>
      </c>
      <c r="I13" s="48" t="s">
        <v>26</v>
      </c>
      <c r="J13" s="48" t="s">
        <v>27</v>
      </c>
      <c r="K13" s="48" t="s">
        <v>28</v>
      </c>
      <c r="L13" s="48" t="s">
        <v>29</v>
      </c>
      <c r="M13" s="48" t="s">
        <v>27</v>
      </c>
      <c r="N13" s="48" t="s">
        <v>28</v>
      </c>
      <c r="O13" s="48" t="s">
        <v>30</v>
      </c>
      <c r="P13" s="48"/>
      <c r="Q13" s="48"/>
      <c r="R13" s="48" t="s">
        <v>21</v>
      </c>
      <c r="S13" s="48"/>
      <c r="T13" s="48"/>
      <c r="U13" s="48" t="s">
        <v>31</v>
      </c>
      <c r="V13" s="48"/>
      <c r="W13" s="48"/>
      <c r="X13" s="48" t="s">
        <v>32</v>
      </c>
      <c r="Y13" s="48"/>
      <c r="Z13" s="48"/>
      <c r="AA13" s="48" t="s">
        <v>24</v>
      </c>
      <c r="AB13" s="48"/>
      <c r="AC13" s="48"/>
      <c r="AD13" s="48" t="s">
        <v>25</v>
      </c>
      <c r="AE13" s="48"/>
      <c r="AF13" s="48"/>
      <c r="AG13" s="40" t="s">
        <v>33</v>
      </c>
      <c r="AH13" s="40"/>
      <c r="AI13" s="40"/>
      <c r="AJ13" s="48" t="s">
        <v>27</v>
      </c>
      <c r="AK13" s="48"/>
      <c r="AL13" s="48"/>
      <c r="AM13" s="40" t="s">
        <v>34</v>
      </c>
      <c r="AN13" s="40"/>
      <c r="AO13" s="40"/>
      <c r="AP13" s="40" t="s">
        <v>35</v>
      </c>
      <c r="AQ13" s="40"/>
      <c r="AR13" s="40"/>
      <c r="AS13" s="40" t="s">
        <v>36</v>
      </c>
      <c r="AT13" s="40"/>
      <c r="AU13" s="40"/>
      <c r="AV13" s="40" t="s">
        <v>37</v>
      </c>
      <c r="AW13" s="40"/>
      <c r="AX13" s="40"/>
      <c r="AY13" s="40" t="s">
        <v>38</v>
      </c>
      <c r="AZ13" s="40"/>
      <c r="BA13" s="40"/>
      <c r="BB13" s="40" t="s">
        <v>39</v>
      </c>
      <c r="BC13" s="40"/>
      <c r="BD13" s="40"/>
      <c r="BE13" s="40" t="s">
        <v>40</v>
      </c>
      <c r="BF13" s="40"/>
      <c r="BG13" s="40"/>
      <c r="BH13" s="40" t="s">
        <v>41</v>
      </c>
      <c r="BI13" s="40"/>
      <c r="BJ13" s="40"/>
      <c r="BK13" s="40" t="s">
        <v>42</v>
      </c>
      <c r="BL13" s="40"/>
      <c r="BM13" s="40"/>
      <c r="BN13" s="40" t="s">
        <v>43</v>
      </c>
      <c r="BO13" s="40"/>
      <c r="BP13" s="40"/>
      <c r="BQ13" s="40" t="s">
        <v>44</v>
      </c>
      <c r="BR13" s="40"/>
      <c r="BS13" s="40"/>
      <c r="BT13" s="40" t="s">
        <v>45</v>
      </c>
      <c r="BU13" s="40"/>
      <c r="BV13" s="40"/>
      <c r="BW13" s="40" t="s">
        <v>46</v>
      </c>
      <c r="BX13" s="40"/>
      <c r="BY13" s="40"/>
      <c r="BZ13" s="40" t="s">
        <v>47</v>
      </c>
      <c r="CA13" s="40"/>
      <c r="CB13" s="40"/>
      <c r="CC13" s="40" t="s">
        <v>48</v>
      </c>
      <c r="CD13" s="40"/>
      <c r="CE13" s="40"/>
      <c r="CF13" s="40" t="s">
        <v>49</v>
      </c>
      <c r="CG13" s="40"/>
      <c r="CH13" s="40"/>
      <c r="CI13" s="40" t="s">
        <v>50</v>
      </c>
      <c r="CJ13" s="40"/>
      <c r="CK13" s="40"/>
      <c r="CL13" s="40" t="s">
        <v>51</v>
      </c>
      <c r="CM13" s="40"/>
      <c r="CN13" s="40"/>
      <c r="CO13" s="40" t="s">
        <v>52</v>
      </c>
      <c r="CP13" s="40"/>
      <c r="CQ13" s="40"/>
      <c r="CR13" s="40" t="s">
        <v>53</v>
      </c>
      <c r="CS13" s="40"/>
      <c r="CT13" s="40"/>
      <c r="CU13" s="40" t="s">
        <v>54</v>
      </c>
      <c r="CV13" s="40"/>
      <c r="CW13" s="40"/>
      <c r="CX13" s="40" t="s">
        <v>55</v>
      </c>
      <c r="CY13" s="40"/>
      <c r="CZ13" s="40"/>
      <c r="DA13" s="40" t="s">
        <v>56</v>
      </c>
      <c r="DB13" s="40"/>
      <c r="DC13" s="40"/>
      <c r="DD13" s="40" t="s">
        <v>57</v>
      </c>
      <c r="DE13" s="40"/>
      <c r="DF13" s="40"/>
      <c r="DG13" s="40" t="s">
        <v>58</v>
      </c>
      <c r="DH13" s="40"/>
      <c r="DI13" s="40"/>
      <c r="DJ13" s="40" t="s">
        <v>59</v>
      </c>
      <c r="DK13" s="40"/>
      <c r="DL13" s="40"/>
      <c r="DM13" s="40" t="s">
        <v>60</v>
      </c>
      <c r="DN13" s="40"/>
      <c r="DO13" s="40"/>
      <c r="DP13" s="40" t="s">
        <v>61</v>
      </c>
      <c r="DQ13" s="40"/>
      <c r="DR13" s="40"/>
    </row>
    <row r="14" spans="1:122" x14ac:dyDescent="0.25">
      <c r="A14" s="43"/>
      <c r="B14" s="43"/>
      <c r="C14" s="49" t="s">
        <v>62</v>
      </c>
      <c r="D14" s="49"/>
      <c r="E14" s="49"/>
      <c r="F14" s="49" t="s">
        <v>63</v>
      </c>
      <c r="G14" s="49"/>
      <c r="H14" s="49"/>
      <c r="I14" s="49" t="s">
        <v>64</v>
      </c>
      <c r="J14" s="49"/>
      <c r="K14" s="49"/>
      <c r="L14" s="49" t="s">
        <v>65</v>
      </c>
      <c r="M14" s="49"/>
      <c r="N14" s="49"/>
      <c r="O14" s="49" t="s">
        <v>66</v>
      </c>
      <c r="P14" s="49"/>
      <c r="Q14" s="49"/>
      <c r="R14" s="49" t="s">
        <v>67</v>
      </c>
      <c r="S14" s="49"/>
      <c r="T14" s="49"/>
      <c r="U14" s="49" t="s">
        <v>68</v>
      </c>
      <c r="V14" s="49"/>
      <c r="W14" s="49"/>
      <c r="X14" s="49" t="s">
        <v>69</v>
      </c>
      <c r="Y14" s="49"/>
      <c r="Z14" s="49"/>
      <c r="AA14" s="49" t="s">
        <v>70</v>
      </c>
      <c r="AB14" s="49"/>
      <c r="AC14" s="49"/>
      <c r="AD14" s="49" t="s">
        <v>71</v>
      </c>
      <c r="AE14" s="49"/>
      <c r="AF14" s="49"/>
      <c r="AG14" s="49" t="s">
        <v>72</v>
      </c>
      <c r="AH14" s="49"/>
      <c r="AI14" s="49"/>
      <c r="AJ14" s="49" t="s">
        <v>73</v>
      </c>
      <c r="AK14" s="49"/>
      <c r="AL14" s="49"/>
      <c r="AM14" s="49" t="s">
        <v>74</v>
      </c>
      <c r="AN14" s="49"/>
      <c r="AO14" s="49"/>
      <c r="AP14" s="49" t="s">
        <v>75</v>
      </c>
      <c r="AQ14" s="49"/>
      <c r="AR14" s="49"/>
      <c r="AS14" s="49" t="s">
        <v>76</v>
      </c>
      <c r="AT14" s="49"/>
      <c r="AU14" s="49"/>
      <c r="AV14" s="49" t="s">
        <v>77</v>
      </c>
      <c r="AW14" s="49"/>
      <c r="AX14" s="49"/>
      <c r="AY14" s="49" t="s">
        <v>78</v>
      </c>
      <c r="AZ14" s="49"/>
      <c r="BA14" s="49"/>
      <c r="BB14" s="49" t="s">
        <v>79</v>
      </c>
      <c r="BC14" s="49"/>
      <c r="BD14" s="49"/>
      <c r="BE14" s="49" t="s">
        <v>80</v>
      </c>
      <c r="BF14" s="49"/>
      <c r="BG14" s="49"/>
      <c r="BH14" s="49" t="s">
        <v>81</v>
      </c>
      <c r="BI14" s="49"/>
      <c r="BJ14" s="49"/>
      <c r="BK14" s="49" t="s">
        <v>82</v>
      </c>
      <c r="BL14" s="49"/>
      <c r="BM14" s="49"/>
      <c r="BN14" s="49" t="s">
        <v>83</v>
      </c>
      <c r="BO14" s="49"/>
      <c r="BP14" s="49"/>
      <c r="BQ14" s="49" t="s">
        <v>84</v>
      </c>
      <c r="BR14" s="49"/>
      <c r="BS14" s="49"/>
      <c r="BT14" s="49" t="s">
        <v>85</v>
      </c>
      <c r="BU14" s="49"/>
      <c r="BV14" s="49"/>
      <c r="BW14" s="49" t="s">
        <v>86</v>
      </c>
      <c r="BX14" s="49"/>
      <c r="BY14" s="49"/>
      <c r="BZ14" s="49" t="s">
        <v>87</v>
      </c>
      <c r="CA14" s="49"/>
      <c r="CB14" s="49"/>
      <c r="CC14" s="49" t="s">
        <v>88</v>
      </c>
      <c r="CD14" s="49"/>
      <c r="CE14" s="49"/>
      <c r="CF14" s="49" t="s">
        <v>89</v>
      </c>
      <c r="CG14" s="49"/>
      <c r="CH14" s="49"/>
      <c r="CI14" s="49" t="s">
        <v>90</v>
      </c>
      <c r="CJ14" s="49"/>
      <c r="CK14" s="49"/>
      <c r="CL14" s="49" t="s">
        <v>91</v>
      </c>
      <c r="CM14" s="49"/>
      <c r="CN14" s="49"/>
      <c r="CO14" s="49" t="s">
        <v>92</v>
      </c>
      <c r="CP14" s="49"/>
      <c r="CQ14" s="49"/>
      <c r="CR14" s="49" t="s">
        <v>93</v>
      </c>
      <c r="CS14" s="49"/>
      <c r="CT14" s="49"/>
      <c r="CU14" s="49" t="s">
        <v>94</v>
      </c>
      <c r="CV14" s="49"/>
      <c r="CW14" s="49"/>
      <c r="CX14" s="49" t="s">
        <v>95</v>
      </c>
      <c r="CY14" s="49"/>
      <c r="CZ14" s="49"/>
      <c r="DA14" s="49" t="s">
        <v>96</v>
      </c>
      <c r="DB14" s="49"/>
      <c r="DC14" s="49"/>
      <c r="DD14" s="49" t="s">
        <v>97</v>
      </c>
      <c r="DE14" s="49"/>
      <c r="DF14" s="49"/>
      <c r="DG14" s="49" t="s">
        <v>98</v>
      </c>
      <c r="DH14" s="49"/>
      <c r="DI14" s="49"/>
      <c r="DJ14" s="49" t="s">
        <v>99</v>
      </c>
      <c r="DK14" s="49"/>
      <c r="DL14" s="49"/>
      <c r="DM14" s="49" t="s">
        <v>100</v>
      </c>
      <c r="DN14" s="49"/>
      <c r="DO14" s="49"/>
      <c r="DP14" s="49" t="s">
        <v>101</v>
      </c>
      <c r="DQ14" s="49"/>
      <c r="DR14" s="49"/>
    </row>
    <row r="15" spans="1:122" ht="108.75" x14ac:dyDescent="0.25">
      <c r="A15" s="43"/>
      <c r="B15" s="43"/>
      <c r="C15" s="8" t="s">
        <v>102</v>
      </c>
      <c r="D15" s="8" t="s">
        <v>103</v>
      </c>
      <c r="E15" s="8" t="s">
        <v>104</v>
      </c>
      <c r="F15" s="8" t="s">
        <v>105</v>
      </c>
      <c r="G15" s="8" t="s">
        <v>106</v>
      </c>
      <c r="H15" s="8" t="s">
        <v>107</v>
      </c>
      <c r="I15" s="8" t="s">
        <v>108</v>
      </c>
      <c r="J15" s="8" t="s">
        <v>109</v>
      </c>
      <c r="K15" s="8" t="s">
        <v>110</v>
      </c>
      <c r="L15" s="8" t="s">
        <v>111</v>
      </c>
      <c r="M15" s="8" t="s">
        <v>112</v>
      </c>
      <c r="N15" s="8" t="s">
        <v>113</v>
      </c>
      <c r="O15" s="8" t="s">
        <v>114</v>
      </c>
      <c r="P15" s="8" t="s">
        <v>115</v>
      </c>
      <c r="Q15" s="8" t="s">
        <v>116</v>
      </c>
      <c r="R15" s="8" t="s">
        <v>117</v>
      </c>
      <c r="S15" s="8" t="s">
        <v>118</v>
      </c>
      <c r="T15" s="8" t="s">
        <v>119</v>
      </c>
      <c r="U15" s="8" t="s">
        <v>120</v>
      </c>
      <c r="V15" s="8" t="s">
        <v>118</v>
      </c>
      <c r="W15" s="8" t="s">
        <v>121</v>
      </c>
      <c r="X15" s="8" t="s">
        <v>122</v>
      </c>
      <c r="Y15" s="8" t="s">
        <v>123</v>
      </c>
      <c r="Z15" s="8" t="s">
        <v>124</v>
      </c>
      <c r="AA15" s="8" t="s">
        <v>125</v>
      </c>
      <c r="AB15" s="8" t="s">
        <v>126</v>
      </c>
      <c r="AC15" s="8" t="s">
        <v>119</v>
      </c>
      <c r="AD15" s="8" t="s">
        <v>127</v>
      </c>
      <c r="AE15" s="8" t="s">
        <v>128</v>
      </c>
      <c r="AF15" s="8" t="s">
        <v>129</v>
      </c>
      <c r="AG15" s="8" t="s">
        <v>130</v>
      </c>
      <c r="AH15" s="8" t="s">
        <v>131</v>
      </c>
      <c r="AI15" s="8" t="s">
        <v>132</v>
      </c>
      <c r="AJ15" s="8" t="s">
        <v>133</v>
      </c>
      <c r="AK15" s="8" t="s">
        <v>134</v>
      </c>
      <c r="AL15" s="8" t="s">
        <v>135</v>
      </c>
      <c r="AM15" s="8" t="s">
        <v>136</v>
      </c>
      <c r="AN15" s="8" t="s">
        <v>106</v>
      </c>
      <c r="AO15" s="8" t="s">
        <v>137</v>
      </c>
      <c r="AP15" s="8" t="s">
        <v>138</v>
      </c>
      <c r="AQ15" s="8" t="s">
        <v>139</v>
      </c>
      <c r="AR15" s="8" t="s">
        <v>140</v>
      </c>
      <c r="AS15" s="8" t="s">
        <v>141</v>
      </c>
      <c r="AT15" s="8" t="s">
        <v>142</v>
      </c>
      <c r="AU15" s="8" t="s">
        <v>143</v>
      </c>
      <c r="AV15" s="8" t="s">
        <v>144</v>
      </c>
      <c r="AW15" s="8" t="s">
        <v>145</v>
      </c>
      <c r="AX15" s="8" t="s">
        <v>146</v>
      </c>
      <c r="AY15" s="8" t="s">
        <v>147</v>
      </c>
      <c r="AZ15" s="8" t="s">
        <v>148</v>
      </c>
      <c r="BA15" s="8" t="s">
        <v>149</v>
      </c>
      <c r="BB15" s="8" t="s">
        <v>150</v>
      </c>
      <c r="BC15" s="8" t="s">
        <v>118</v>
      </c>
      <c r="BD15" s="8" t="s">
        <v>151</v>
      </c>
      <c r="BE15" s="8" t="s">
        <v>152</v>
      </c>
      <c r="BF15" s="8" t="s">
        <v>153</v>
      </c>
      <c r="BG15" s="8" t="s">
        <v>154</v>
      </c>
      <c r="BH15" s="8" t="s">
        <v>155</v>
      </c>
      <c r="BI15" s="8" t="s">
        <v>156</v>
      </c>
      <c r="BJ15" s="8" t="s">
        <v>157</v>
      </c>
      <c r="BK15" s="8" t="s">
        <v>158</v>
      </c>
      <c r="BL15" s="8" t="s">
        <v>159</v>
      </c>
      <c r="BM15" s="8" t="s">
        <v>160</v>
      </c>
      <c r="BN15" s="8" t="s">
        <v>161</v>
      </c>
      <c r="BO15" s="8" t="s">
        <v>162</v>
      </c>
      <c r="BP15" s="8" t="s">
        <v>163</v>
      </c>
      <c r="BQ15" s="8" t="s">
        <v>164</v>
      </c>
      <c r="BR15" s="8" t="s">
        <v>153</v>
      </c>
      <c r="BS15" s="8" t="s">
        <v>137</v>
      </c>
      <c r="BT15" s="8" t="s">
        <v>165</v>
      </c>
      <c r="BU15" s="8" t="s">
        <v>166</v>
      </c>
      <c r="BV15" s="8" t="s">
        <v>167</v>
      </c>
      <c r="BW15" s="8" t="s">
        <v>168</v>
      </c>
      <c r="BX15" s="8" t="s">
        <v>169</v>
      </c>
      <c r="BY15" s="8" t="s">
        <v>170</v>
      </c>
      <c r="BZ15" s="8" t="s">
        <v>171</v>
      </c>
      <c r="CA15" s="8" t="s">
        <v>172</v>
      </c>
      <c r="CB15" s="8" t="s">
        <v>173</v>
      </c>
      <c r="CC15" s="8" t="s">
        <v>174</v>
      </c>
      <c r="CD15" s="8" t="s">
        <v>175</v>
      </c>
      <c r="CE15" s="8" t="s">
        <v>176</v>
      </c>
      <c r="CF15" s="8" t="s">
        <v>177</v>
      </c>
      <c r="CG15" s="8" t="s">
        <v>178</v>
      </c>
      <c r="CH15" s="8" t="s">
        <v>179</v>
      </c>
      <c r="CI15" s="8" t="s">
        <v>180</v>
      </c>
      <c r="CJ15" s="8" t="s">
        <v>181</v>
      </c>
      <c r="CK15" s="8" t="s">
        <v>182</v>
      </c>
      <c r="CL15" s="8" t="s">
        <v>183</v>
      </c>
      <c r="CM15" s="8" t="s">
        <v>184</v>
      </c>
      <c r="CN15" s="8" t="s">
        <v>185</v>
      </c>
      <c r="CO15" s="8" t="s">
        <v>186</v>
      </c>
      <c r="CP15" s="8" t="s">
        <v>187</v>
      </c>
      <c r="CQ15" s="8" t="s">
        <v>188</v>
      </c>
      <c r="CR15" s="8" t="s">
        <v>189</v>
      </c>
      <c r="CS15" s="8" t="s">
        <v>190</v>
      </c>
      <c r="CT15" s="8" t="s">
        <v>191</v>
      </c>
      <c r="CU15" s="8" t="s">
        <v>192</v>
      </c>
      <c r="CV15" s="8" t="s">
        <v>193</v>
      </c>
      <c r="CW15" s="8" t="s">
        <v>194</v>
      </c>
      <c r="CX15" s="8" t="s">
        <v>195</v>
      </c>
      <c r="CY15" s="8" t="s">
        <v>196</v>
      </c>
      <c r="CZ15" s="8" t="s">
        <v>197</v>
      </c>
      <c r="DA15" s="8" t="s">
        <v>198</v>
      </c>
      <c r="DB15" s="8" t="s">
        <v>199</v>
      </c>
      <c r="DC15" s="8" t="s">
        <v>200</v>
      </c>
      <c r="DD15" s="8" t="s">
        <v>201</v>
      </c>
      <c r="DE15" s="8" t="s">
        <v>202</v>
      </c>
      <c r="DF15" s="8" t="s">
        <v>203</v>
      </c>
      <c r="DG15" s="8" t="s">
        <v>204</v>
      </c>
      <c r="DH15" s="8" t="s">
        <v>205</v>
      </c>
      <c r="DI15" s="8" t="s">
        <v>206</v>
      </c>
      <c r="DJ15" s="8" t="s">
        <v>207</v>
      </c>
      <c r="DK15" s="8" t="s">
        <v>208</v>
      </c>
      <c r="DL15" s="8" t="s">
        <v>209</v>
      </c>
      <c r="DM15" s="8" t="s">
        <v>210</v>
      </c>
      <c r="DN15" s="8" t="s">
        <v>211</v>
      </c>
      <c r="DO15" s="8" t="s">
        <v>212</v>
      </c>
      <c r="DP15" s="8" t="s">
        <v>213</v>
      </c>
      <c r="DQ15" s="8" t="s">
        <v>214</v>
      </c>
      <c r="DR15" s="8" t="s">
        <v>215</v>
      </c>
    </row>
    <row r="16" spans="1:122" ht="17.25" customHeight="1" x14ac:dyDescent="0.25">
      <c r="A16" s="9">
        <v>1</v>
      </c>
      <c r="B16" s="10" t="s">
        <v>227</v>
      </c>
      <c r="C16" s="11">
        <v>1</v>
      </c>
      <c r="D16" s="11"/>
      <c r="E16" s="11"/>
      <c r="F16" s="11">
        <v>1</v>
      </c>
      <c r="G16" s="11"/>
      <c r="H16" s="11"/>
      <c r="I16" s="11">
        <v>1</v>
      </c>
      <c r="J16" s="11"/>
      <c r="K16" s="11"/>
      <c r="L16" s="11">
        <v>1</v>
      </c>
      <c r="M16" s="11"/>
      <c r="N16" s="11"/>
      <c r="O16" s="11">
        <v>1</v>
      </c>
      <c r="P16" s="11"/>
      <c r="Q16" s="11"/>
      <c r="R16" s="11">
        <v>1</v>
      </c>
      <c r="S16" s="11"/>
      <c r="T16" s="11"/>
      <c r="U16" s="11">
        <v>1</v>
      </c>
      <c r="V16" s="11"/>
      <c r="W16" s="11"/>
      <c r="X16" s="11">
        <v>1</v>
      </c>
      <c r="Y16" s="11"/>
      <c r="Z16" s="11"/>
      <c r="AA16" s="11">
        <v>1</v>
      </c>
      <c r="AB16" s="11"/>
      <c r="AC16" s="11"/>
      <c r="AD16" s="11">
        <v>1</v>
      </c>
      <c r="AE16" s="11"/>
      <c r="AF16" s="11"/>
      <c r="AG16" s="11">
        <v>1</v>
      </c>
      <c r="AH16" s="11"/>
      <c r="AI16" s="11"/>
      <c r="AJ16" s="11">
        <v>1</v>
      </c>
      <c r="AK16" s="11"/>
      <c r="AL16" s="11"/>
      <c r="AM16" s="11">
        <v>1</v>
      </c>
      <c r="AN16" s="11"/>
      <c r="AO16" s="11"/>
      <c r="AP16" s="11">
        <v>1</v>
      </c>
      <c r="AQ16" s="11"/>
      <c r="AR16" s="11"/>
      <c r="AS16" s="11">
        <v>1</v>
      </c>
      <c r="AT16" s="11"/>
      <c r="AU16" s="11"/>
      <c r="AV16" s="11">
        <v>1</v>
      </c>
      <c r="AW16" s="11"/>
      <c r="AX16" s="11"/>
      <c r="AY16" s="11">
        <v>1</v>
      </c>
      <c r="AZ16" s="11"/>
      <c r="BA16" s="11"/>
      <c r="BB16" s="11">
        <v>1</v>
      </c>
      <c r="BC16" s="11"/>
      <c r="BD16" s="11"/>
      <c r="BE16" s="11">
        <v>1</v>
      </c>
      <c r="BF16" s="11"/>
      <c r="BG16" s="11"/>
      <c r="BH16" s="11">
        <v>1</v>
      </c>
      <c r="BI16" s="11"/>
      <c r="BJ16" s="11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</row>
    <row r="17" spans="1:122" ht="24" customHeight="1" x14ac:dyDescent="0.25">
      <c r="A17" s="12">
        <v>2</v>
      </c>
      <c r="B17" s="13" t="s">
        <v>228</v>
      </c>
      <c r="C17" s="6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>
        <v>1</v>
      </c>
      <c r="S17" s="6"/>
      <c r="T17" s="6"/>
      <c r="U17" s="6">
        <v>1</v>
      </c>
      <c r="V17" s="6"/>
      <c r="W17" s="6"/>
      <c r="X17" s="6"/>
      <c r="Y17" s="6">
        <v>1</v>
      </c>
      <c r="Z17" s="6"/>
      <c r="AA17" s="6">
        <v>1</v>
      </c>
      <c r="AB17" s="6"/>
      <c r="AC17" s="6"/>
      <c r="AD17" s="6">
        <v>1</v>
      </c>
      <c r="AE17" s="6"/>
      <c r="AF17" s="6"/>
      <c r="AG17" s="6">
        <v>1</v>
      </c>
      <c r="AH17" s="6"/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>
        <v>1</v>
      </c>
      <c r="AT17" s="6"/>
      <c r="AU17" s="6"/>
      <c r="AV17" s="6">
        <v>1</v>
      </c>
      <c r="AW17" s="6"/>
      <c r="AX17" s="6"/>
      <c r="AY17" s="6">
        <v>1</v>
      </c>
      <c r="AZ17" s="6"/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/>
      <c r="DE17" s="7">
        <v>1</v>
      </c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</row>
    <row r="18" spans="1:122" ht="18" customHeight="1" x14ac:dyDescent="0.25">
      <c r="A18" s="12">
        <v>3</v>
      </c>
      <c r="B18" s="13" t="s">
        <v>229</v>
      </c>
      <c r="C18" s="6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>
        <v>1</v>
      </c>
      <c r="S18" s="6"/>
      <c r="T18" s="6"/>
      <c r="U18" s="6">
        <v>1</v>
      </c>
      <c r="V18" s="6"/>
      <c r="W18" s="6"/>
      <c r="X18" s="6">
        <v>1</v>
      </c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>
        <v>1</v>
      </c>
      <c r="AN18" s="6"/>
      <c r="AO18" s="6"/>
      <c r="AP18" s="6">
        <v>1</v>
      </c>
      <c r="AQ18" s="6"/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>
        <v>1</v>
      </c>
      <c r="BC18" s="6"/>
      <c r="BD18" s="6"/>
      <c r="BE18" s="6">
        <v>1</v>
      </c>
      <c r="BF18" s="6"/>
      <c r="BG18" s="6"/>
      <c r="BH18" s="6">
        <v>1</v>
      </c>
      <c r="BI18" s="6"/>
      <c r="BJ18" s="6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</row>
    <row r="19" spans="1:122" ht="18.75" customHeight="1" x14ac:dyDescent="0.25">
      <c r="A19" s="12">
        <v>4</v>
      </c>
      <c r="B19" s="13" t="s">
        <v>230</v>
      </c>
      <c r="C19" s="6">
        <v>1</v>
      </c>
      <c r="D19" s="6"/>
      <c r="E19" s="6"/>
      <c r="F19" s="6">
        <v>1</v>
      </c>
      <c r="G19" s="6"/>
      <c r="H19" s="6"/>
      <c r="I19" s="6">
        <v>1</v>
      </c>
      <c r="J19" s="6"/>
      <c r="K19" s="6"/>
      <c r="L19" s="6">
        <v>1</v>
      </c>
      <c r="M19" s="6"/>
      <c r="N19" s="6"/>
      <c r="O19" s="6">
        <v>1</v>
      </c>
      <c r="P19" s="6"/>
      <c r="Q19" s="6"/>
      <c r="R19" s="6">
        <v>1</v>
      </c>
      <c r="S19" s="6"/>
      <c r="T19" s="6"/>
      <c r="U19" s="6">
        <v>1</v>
      </c>
      <c r="V19" s="6"/>
      <c r="W19" s="6"/>
      <c r="X19" s="6">
        <v>1</v>
      </c>
      <c r="Y19" s="6"/>
      <c r="Z19" s="6"/>
      <c r="AA19" s="6">
        <v>1</v>
      </c>
      <c r="AB19" s="6"/>
      <c r="AC19" s="6"/>
      <c r="AD19" s="6">
        <v>1</v>
      </c>
      <c r="AE19" s="6"/>
      <c r="AF19" s="6"/>
      <c r="AG19" s="6">
        <v>1</v>
      </c>
      <c r="AH19" s="6"/>
      <c r="AI19" s="6"/>
      <c r="AJ19" s="6">
        <v>1</v>
      </c>
      <c r="AK19" s="6"/>
      <c r="AL19" s="6"/>
      <c r="AM19" s="6">
        <v>1</v>
      </c>
      <c r="AN19" s="6"/>
      <c r="AO19" s="6"/>
      <c r="AP19" s="6">
        <v>1</v>
      </c>
      <c r="AQ19" s="6"/>
      <c r="AR19" s="6"/>
      <c r="AS19" s="6">
        <v>1</v>
      </c>
      <c r="AT19" s="6"/>
      <c r="AU19" s="6"/>
      <c r="AV19" s="6">
        <v>1</v>
      </c>
      <c r="AW19" s="6"/>
      <c r="AX19" s="6"/>
      <c r="AY19" s="6">
        <v>1</v>
      </c>
      <c r="AZ19" s="6"/>
      <c r="BA19" s="6"/>
      <c r="BB19" s="6">
        <v>1</v>
      </c>
      <c r="BC19" s="6"/>
      <c r="BD19" s="6"/>
      <c r="BE19" s="6">
        <v>1</v>
      </c>
      <c r="BF19" s="6"/>
      <c r="BG19" s="6"/>
      <c r="BH19" s="6">
        <v>1</v>
      </c>
      <c r="BI19" s="6"/>
      <c r="BJ19" s="6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</row>
    <row r="20" spans="1:122" ht="21.75" customHeight="1" x14ac:dyDescent="0.25">
      <c r="A20" s="12">
        <v>5</v>
      </c>
      <c r="B20" s="13" t="s">
        <v>231</v>
      </c>
      <c r="C20" s="6"/>
      <c r="D20" s="6">
        <v>1</v>
      </c>
      <c r="E20" s="6"/>
      <c r="F20" s="6"/>
      <c r="G20" s="6">
        <v>1</v>
      </c>
      <c r="H20" s="6"/>
      <c r="I20" s="6"/>
      <c r="J20" s="6">
        <v>1</v>
      </c>
      <c r="K20" s="6"/>
      <c r="L20" s="6"/>
      <c r="M20" s="6">
        <v>1</v>
      </c>
      <c r="N20" s="6"/>
      <c r="O20" s="6">
        <v>1</v>
      </c>
      <c r="P20" s="6"/>
      <c r="Q20" s="6"/>
      <c r="R20" s="6"/>
      <c r="S20" s="6">
        <v>1</v>
      </c>
      <c r="T20" s="6"/>
      <c r="U20" s="6"/>
      <c r="V20" s="6">
        <v>1</v>
      </c>
      <c r="W20" s="6"/>
      <c r="X20" s="6"/>
      <c r="Y20" s="6">
        <v>1</v>
      </c>
      <c r="Z20" s="6"/>
      <c r="AA20" s="6"/>
      <c r="AB20" s="6">
        <v>1</v>
      </c>
      <c r="AC20" s="6"/>
      <c r="AD20" s="6"/>
      <c r="AE20" s="6">
        <v>1</v>
      </c>
      <c r="AF20" s="6"/>
      <c r="AG20" s="6"/>
      <c r="AH20" s="6">
        <v>1</v>
      </c>
      <c r="AI20" s="6"/>
      <c r="AJ20" s="6"/>
      <c r="AK20" s="6">
        <v>1</v>
      </c>
      <c r="AL20" s="6"/>
      <c r="AM20" s="6"/>
      <c r="AN20" s="6">
        <v>1</v>
      </c>
      <c r="AO20" s="6"/>
      <c r="AP20" s="6"/>
      <c r="AQ20" s="6">
        <v>1</v>
      </c>
      <c r="AR20" s="6"/>
      <c r="AS20" s="6"/>
      <c r="AT20" s="6">
        <v>1</v>
      </c>
      <c r="AU20" s="6"/>
      <c r="AV20" s="6"/>
      <c r="AW20" s="6">
        <v>1</v>
      </c>
      <c r="AX20" s="6"/>
      <c r="AY20" s="6"/>
      <c r="AZ20" s="6">
        <v>1</v>
      </c>
      <c r="BA20" s="6"/>
      <c r="BB20" s="6"/>
      <c r="BC20" s="6">
        <v>1</v>
      </c>
      <c r="BD20" s="6"/>
      <c r="BE20" s="6"/>
      <c r="BF20" s="6">
        <v>1</v>
      </c>
      <c r="BG20" s="6"/>
      <c r="BH20" s="6"/>
      <c r="BI20" s="6">
        <v>1</v>
      </c>
      <c r="BJ20" s="6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>
        <v>1</v>
      </c>
      <c r="CS20" s="7"/>
      <c r="CT20" s="7"/>
      <c r="CU20" s="7"/>
      <c r="CV20" s="7">
        <v>1</v>
      </c>
      <c r="CW20" s="7"/>
      <c r="CX20" s="7"/>
      <c r="CY20" s="7">
        <v>1</v>
      </c>
      <c r="CZ20" s="7"/>
      <c r="DA20" s="7">
        <v>1</v>
      </c>
      <c r="DB20" s="7"/>
      <c r="DC20" s="7"/>
      <c r="DD20" s="7"/>
      <c r="DE20" s="7">
        <v>1</v>
      </c>
      <c r="DF20" s="7"/>
      <c r="DG20" s="7">
        <v>1</v>
      </c>
      <c r="DH20" s="7"/>
      <c r="DI20" s="7"/>
      <c r="DJ20" s="7"/>
      <c r="DK20" s="7">
        <v>1</v>
      </c>
      <c r="DL20" s="7"/>
      <c r="DM20" s="7"/>
      <c r="DN20" s="7">
        <v>1</v>
      </c>
      <c r="DO20" s="7"/>
      <c r="DP20" s="7">
        <v>1</v>
      </c>
      <c r="DQ20" s="7"/>
      <c r="DR20" s="7"/>
    </row>
    <row r="21" spans="1:122" ht="22.5" customHeight="1" x14ac:dyDescent="0.25">
      <c r="A21" s="12">
        <v>6</v>
      </c>
      <c r="B21" s="13" t="s">
        <v>232</v>
      </c>
      <c r="C21" s="6">
        <v>1</v>
      </c>
      <c r="D21" s="6"/>
      <c r="E21" s="6"/>
      <c r="F21" s="6">
        <v>1</v>
      </c>
      <c r="G21" s="6"/>
      <c r="H21" s="6"/>
      <c r="I21" s="6">
        <v>1</v>
      </c>
      <c r="J21" s="6"/>
      <c r="K21" s="6"/>
      <c r="L21" s="6">
        <v>1</v>
      </c>
      <c r="M21" s="6"/>
      <c r="N21" s="6"/>
      <c r="O21" s="6">
        <v>1</v>
      </c>
      <c r="P21" s="6"/>
      <c r="Q21" s="6"/>
      <c r="R21" s="6"/>
      <c r="S21" s="6">
        <v>1</v>
      </c>
      <c r="T21" s="6"/>
      <c r="U21" s="6"/>
      <c r="V21" s="6">
        <v>1</v>
      </c>
      <c r="W21" s="6"/>
      <c r="X21" s="6">
        <v>1</v>
      </c>
      <c r="Y21" s="6"/>
      <c r="Z21" s="6"/>
      <c r="AA21" s="6"/>
      <c r="AB21" s="6">
        <v>1</v>
      </c>
      <c r="AC21" s="6"/>
      <c r="AD21" s="6">
        <v>1</v>
      </c>
      <c r="AE21" s="6"/>
      <c r="AF21" s="6"/>
      <c r="AG21" s="6">
        <v>1</v>
      </c>
      <c r="AH21" s="6"/>
      <c r="AI21" s="6"/>
      <c r="AJ21" s="6">
        <v>1</v>
      </c>
      <c r="AK21" s="6"/>
      <c r="AL21" s="6"/>
      <c r="AM21" s="6">
        <v>1</v>
      </c>
      <c r="AN21" s="6"/>
      <c r="AO21" s="6"/>
      <c r="AP21" s="6">
        <v>1</v>
      </c>
      <c r="AQ21" s="6"/>
      <c r="AR21" s="6"/>
      <c r="AS21" s="6"/>
      <c r="AT21" s="6">
        <v>1</v>
      </c>
      <c r="AU21" s="6"/>
      <c r="AV21" s="6">
        <v>1</v>
      </c>
      <c r="AW21" s="6"/>
      <c r="AX21" s="6"/>
      <c r="AY21" s="6">
        <v>1</v>
      </c>
      <c r="AZ21" s="6"/>
      <c r="BA21" s="6"/>
      <c r="BB21" s="6">
        <v>1</v>
      </c>
      <c r="BC21" s="6"/>
      <c r="BD21" s="6"/>
      <c r="BE21" s="6">
        <v>1</v>
      </c>
      <c r="BF21" s="6"/>
      <c r="BG21" s="6"/>
      <c r="BH21" s="6">
        <v>1</v>
      </c>
      <c r="BI21" s="6"/>
      <c r="BJ21" s="6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/>
      <c r="CG21" s="7">
        <v>1</v>
      </c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/>
      <c r="CV21" s="7">
        <v>1</v>
      </c>
      <c r="CW21" s="7"/>
      <c r="CX21" s="7"/>
      <c r="CY21" s="7">
        <v>1</v>
      </c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</row>
    <row r="22" spans="1:122" ht="19.5" customHeight="1" x14ac:dyDescent="0.25">
      <c r="A22" s="12">
        <v>7</v>
      </c>
      <c r="B22" s="13" t="s">
        <v>233</v>
      </c>
      <c r="C22" s="6"/>
      <c r="D22" s="6">
        <v>1</v>
      </c>
      <c r="E22" s="6"/>
      <c r="F22" s="6"/>
      <c r="G22" s="6">
        <v>1</v>
      </c>
      <c r="H22" s="6"/>
      <c r="I22" s="6"/>
      <c r="J22" s="6">
        <v>1</v>
      </c>
      <c r="K22" s="6"/>
      <c r="L22" s="6"/>
      <c r="M22" s="6">
        <v>1</v>
      </c>
      <c r="N22" s="6"/>
      <c r="O22" s="6">
        <v>1</v>
      </c>
      <c r="P22" s="6"/>
      <c r="Q22" s="6"/>
      <c r="R22" s="6"/>
      <c r="S22" s="6">
        <v>1</v>
      </c>
      <c r="T22" s="6"/>
      <c r="U22" s="6"/>
      <c r="V22" s="6">
        <v>1</v>
      </c>
      <c r="W22" s="6"/>
      <c r="X22" s="6"/>
      <c r="Y22" s="6">
        <v>1</v>
      </c>
      <c r="Z22" s="6"/>
      <c r="AA22" s="6"/>
      <c r="AB22" s="6">
        <v>1</v>
      </c>
      <c r="AC22" s="6"/>
      <c r="AD22" s="6"/>
      <c r="AE22" s="6">
        <v>1</v>
      </c>
      <c r="AF22" s="6"/>
      <c r="AG22" s="6"/>
      <c r="AH22" s="6">
        <v>1</v>
      </c>
      <c r="AI22" s="6"/>
      <c r="AJ22" s="6"/>
      <c r="AK22" s="6">
        <v>1</v>
      </c>
      <c r="AL22" s="6"/>
      <c r="AM22" s="6"/>
      <c r="AN22" s="6">
        <v>1</v>
      </c>
      <c r="AO22" s="6"/>
      <c r="AP22" s="6"/>
      <c r="AQ22" s="6">
        <v>1</v>
      </c>
      <c r="AR22" s="6"/>
      <c r="AS22" s="6"/>
      <c r="AT22" s="6">
        <v>1</v>
      </c>
      <c r="AU22" s="6"/>
      <c r="AV22" s="6"/>
      <c r="AW22" s="6">
        <v>1</v>
      </c>
      <c r="AX22" s="6"/>
      <c r="AY22" s="6"/>
      <c r="AZ22" s="6">
        <v>1</v>
      </c>
      <c r="BA22" s="6"/>
      <c r="BB22" s="6"/>
      <c r="BC22" s="6">
        <v>1</v>
      </c>
      <c r="BD22" s="6"/>
      <c r="BE22" s="6"/>
      <c r="BF22" s="6">
        <v>1</v>
      </c>
      <c r="BG22" s="6"/>
      <c r="BH22" s="6"/>
      <c r="BI22" s="6">
        <v>1</v>
      </c>
      <c r="BJ22" s="6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>
        <v>1</v>
      </c>
      <c r="CS22" s="7"/>
      <c r="CT22" s="7"/>
      <c r="CU22" s="7"/>
      <c r="CV22" s="7">
        <v>1</v>
      </c>
      <c r="CW22" s="7"/>
      <c r="CX22" s="7"/>
      <c r="CY22" s="7">
        <v>1</v>
      </c>
      <c r="CZ22" s="7"/>
      <c r="DA22" s="7">
        <v>1</v>
      </c>
      <c r="DB22" s="7"/>
      <c r="DC22" s="7"/>
      <c r="DD22" s="7"/>
      <c r="DE22" s="7">
        <v>1</v>
      </c>
      <c r="DF22" s="7"/>
      <c r="DG22" s="7">
        <v>1</v>
      </c>
      <c r="DH22" s="7"/>
      <c r="DI22" s="7"/>
      <c r="DJ22" s="7"/>
      <c r="DK22" s="7">
        <v>1</v>
      </c>
      <c r="DL22" s="7"/>
      <c r="DM22" s="7"/>
      <c r="DN22" s="7">
        <v>1</v>
      </c>
      <c r="DO22" s="7"/>
      <c r="DP22" s="7">
        <v>1</v>
      </c>
      <c r="DQ22" s="7"/>
      <c r="DR22" s="7"/>
    </row>
    <row r="23" spans="1:122" x14ac:dyDescent="0.25">
      <c r="A23" s="14">
        <v>8</v>
      </c>
      <c r="B23" s="15" t="s">
        <v>234</v>
      </c>
      <c r="C23" s="14">
        <v>1</v>
      </c>
      <c r="D23" s="14"/>
      <c r="E23" s="14"/>
      <c r="F23" s="14">
        <v>1</v>
      </c>
      <c r="G23" s="14"/>
      <c r="H23" s="14"/>
      <c r="I23" s="14">
        <v>1</v>
      </c>
      <c r="J23" s="14"/>
      <c r="K23" s="14"/>
      <c r="L23" s="14">
        <v>1</v>
      </c>
      <c r="M23" s="14"/>
      <c r="N23" s="14"/>
      <c r="O23" s="14">
        <v>1</v>
      </c>
      <c r="P23" s="14"/>
      <c r="Q23" s="14"/>
      <c r="R23" s="14"/>
      <c r="S23" s="14">
        <v>1</v>
      </c>
      <c r="T23" s="14"/>
      <c r="U23" s="14"/>
      <c r="V23" s="14">
        <v>1</v>
      </c>
      <c r="W23" s="14"/>
      <c r="X23" s="14">
        <v>1</v>
      </c>
      <c r="Y23" s="14"/>
      <c r="Z23" s="14"/>
      <c r="AA23" s="14">
        <v>1</v>
      </c>
      <c r="AB23" s="14"/>
      <c r="AC23" s="14"/>
      <c r="AD23" s="14">
        <v>1</v>
      </c>
      <c r="AE23" s="14"/>
      <c r="AF23" s="14"/>
      <c r="AG23" s="14">
        <v>1</v>
      </c>
      <c r="AH23" s="14"/>
      <c r="AI23" s="14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>
        <v>1</v>
      </c>
      <c r="AW23" s="14"/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</row>
    <row r="24" spans="1:122" x14ac:dyDescent="0.25">
      <c r="A24" s="14">
        <v>9</v>
      </c>
      <c r="B24" s="15" t="s">
        <v>235</v>
      </c>
      <c r="C24" s="14">
        <v>1</v>
      </c>
      <c r="D24" s="14"/>
      <c r="E24" s="14"/>
      <c r="F24" s="14">
        <v>1</v>
      </c>
      <c r="G24" s="14"/>
      <c r="H24" s="14"/>
      <c r="I24" s="14">
        <v>1</v>
      </c>
      <c r="J24" s="14"/>
      <c r="K24" s="14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14">
        <v>1</v>
      </c>
      <c r="AK24" s="14"/>
      <c r="AL24" s="1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/>
      <c r="AW24" s="14">
        <v>1</v>
      </c>
      <c r="AX24" s="14"/>
      <c r="AY24" s="14">
        <v>1</v>
      </c>
      <c r="AZ24" s="14"/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7">
        <v>1</v>
      </c>
      <c r="BL24" s="7"/>
      <c r="BM24" s="7"/>
      <c r="BN24" s="7">
        <v>1</v>
      </c>
      <c r="BO24" s="7"/>
      <c r="BP24" s="7"/>
      <c r="BQ24" s="7"/>
      <c r="BR24" s="7">
        <v>1</v>
      </c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</row>
    <row r="25" spans="1:122" x14ac:dyDescent="0.25">
      <c r="A25" s="14">
        <v>10</v>
      </c>
      <c r="B25" s="15" t="s">
        <v>236</v>
      </c>
      <c r="C25" s="14"/>
      <c r="D25" s="14">
        <v>1</v>
      </c>
      <c r="E25" s="14"/>
      <c r="F25" s="14"/>
      <c r="G25" s="14">
        <v>1</v>
      </c>
      <c r="H25" s="14"/>
      <c r="I25" s="14"/>
      <c r="J25" s="14">
        <v>1</v>
      </c>
      <c r="K25" s="14"/>
      <c r="L25" s="14"/>
      <c r="M25" s="14">
        <v>1</v>
      </c>
      <c r="N25" s="14"/>
      <c r="O25" s="14">
        <v>1</v>
      </c>
      <c r="P25" s="14"/>
      <c r="Q25" s="14"/>
      <c r="R25" s="14"/>
      <c r="S25" s="14">
        <v>1</v>
      </c>
      <c r="T25" s="14"/>
      <c r="U25" s="14"/>
      <c r="V25" s="14">
        <v>1</v>
      </c>
      <c r="W25" s="14"/>
      <c r="X25" s="14"/>
      <c r="Y25" s="14">
        <v>1</v>
      </c>
      <c r="Z25" s="14"/>
      <c r="AA25" s="14"/>
      <c r="AB25" s="14">
        <v>1</v>
      </c>
      <c r="AC25" s="14"/>
      <c r="AD25" s="14"/>
      <c r="AE25" s="14">
        <v>1</v>
      </c>
      <c r="AF25" s="14"/>
      <c r="AG25" s="14"/>
      <c r="AH25" s="14">
        <v>1</v>
      </c>
      <c r="AI25" s="14"/>
      <c r="AJ25" s="14"/>
      <c r="AK25" s="14">
        <v>1</v>
      </c>
      <c r="AL25" s="14"/>
      <c r="AM25" s="14"/>
      <c r="AN25" s="14">
        <v>1</v>
      </c>
      <c r="AO25" s="14"/>
      <c r="AP25" s="14"/>
      <c r="AQ25" s="14">
        <v>1</v>
      </c>
      <c r="AR25" s="14"/>
      <c r="AS25" s="14"/>
      <c r="AT25" s="14">
        <v>1</v>
      </c>
      <c r="AU25" s="14"/>
      <c r="AV25" s="14"/>
      <c r="AW25" s="14">
        <v>1</v>
      </c>
      <c r="AX25" s="14"/>
      <c r="AY25" s="14"/>
      <c r="AZ25" s="14">
        <v>1</v>
      </c>
      <c r="BA25" s="14"/>
      <c r="BB25" s="14"/>
      <c r="BC25" s="14">
        <v>1</v>
      </c>
      <c r="BD25" s="14"/>
      <c r="BE25" s="14"/>
      <c r="BF25" s="14">
        <v>1</v>
      </c>
      <c r="BG25" s="14"/>
      <c r="BH25" s="14"/>
      <c r="BI25" s="14">
        <v>1</v>
      </c>
      <c r="BJ25" s="14"/>
      <c r="BK25" s="7"/>
      <c r="BL25" s="7">
        <v>1</v>
      </c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>
        <v>1</v>
      </c>
      <c r="CS25" s="7"/>
      <c r="CT25" s="7"/>
      <c r="CU25" s="7"/>
      <c r="CV25" s="7">
        <v>1</v>
      </c>
      <c r="CW25" s="7"/>
      <c r="CX25" s="7"/>
      <c r="CY25" s="7">
        <v>1</v>
      </c>
      <c r="CZ25" s="7"/>
      <c r="DA25" s="7">
        <v>1</v>
      </c>
      <c r="DB25" s="7"/>
      <c r="DC25" s="7"/>
      <c r="DD25" s="7"/>
      <c r="DE25" s="7">
        <v>1</v>
      </c>
      <c r="DF25" s="7"/>
      <c r="DG25" s="7">
        <v>1</v>
      </c>
      <c r="DH25" s="7"/>
      <c r="DI25" s="7"/>
      <c r="DJ25" s="7"/>
      <c r="DK25" s="7">
        <v>1</v>
      </c>
      <c r="DL25" s="7"/>
      <c r="DM25" s="7"/>
      <c r="DN25" s="7">
        <v>1</v>
      </c>
      <c r="DO25" s="7"/>
      <c r="DP25" s="7">
        <v>1</v>
      </c>
      <c r="DQ25" s="7"/>
      <c r="DR25" s="7"/>
    </row>
    <row r="26" spans="1:122" ht="15.75" x14ac:dyDescent="0.25">
      <c r="A26" s="14">
        <v>11</v>
      </c>
      <c r="B26" s="15" t="s">
        <v>237</v>
      </c>
      <c r="C26" s="11">
        <v>1</v>
      </c>
      <c r="D26" s="11"/>
      <c r="E26" s="11"/>
      <c r="F26" s="11">
        <v>1</v>
      </c>
      <c r="G26" s="11"/>
      <c r="H26" s="11"/>
      <c r="I26" s="11">
        <v>1</v>
      </c>
      <c r="J26" s="11"/>
      <c r="K26" s="11"/>
      <c r="L26" s="11">
        <v>1</v>
      </c>
      <c r="M26" s="11"/>
      <c r="N26" s="11"/>
      <c r="O26" s="11">
        <v>1</v>
      </c>
      <c r="P26" s="11"/>
      <c r="Q26" s="11"/>
      <c r="R26" s="11">
        <v>1</v>
      </c>
      <c r="S26" s="11"/>
      <c r="T26" s="11"/>
      <c r="U26" s="11">
        <v>1</v>
      </c>
      <c r="V26" s="11"/>
      <c r="W26" s="11"/>
      <c r="X26" s="11">
        <v>1</v>
      </c>
      <c r="Y26" s="11"/>
      <c r="Z26" s="11"/>
      <c r="AA26" s="11">
        <v>1</v>
      </c>
      <c r="AB26" s="11"/>
      <c r="AC26" s="11"/>
      <c r="AD26" s="11">
        <v>1</v>
      </c>
      <c r="AE26" s="11"/>
      <c r="AF26" s="11"/>
      <c r="AG26" s="11"/>
      <c r="AH26" s="11">
        <v>1</v>
      </c>
      <c r="AI26" s="11"/>
      <c r="AJ26" s="11"/>
      <c r="AK26" s="11">
        <v>1</v>
      </c>
      <c r="AL26" s="11"/>
      <c r="AM26" s="11">
        <v>1</v>
      </c>
      <c r="AN26" s="11"/>
      <c r="AO26" s="11"/>
      <c r="AP26" s="11">
        <v>1</v>
      </c>
      <c r="AQ26" s="11"/>
      <c r="AR26" s="11"/>
      <c r="AS26" s="11">
        <v>1</v>
      </c>
      <c r="AT26" s="11"/>
      <c r="AU26" s="11"/>
      <c r="AV26" s="11">
        <v>1</v>
      </c>
      <c r="AW26" s="11"/>
      <c r="AX26" s="11"/>
      <c r="AY26" s="11">
        <v>1</v>
      </c>
      <c r="AZ26" s="11"/>
      <c r="BA26" s="11"/>
      <c r="BB26" s="11">
        <v>1</v>
      </c>
      <c r="BC26" s="11"/>
      <c r="BD26" s="11"/>
      <c r="BE26" s="11">
        <v>1</v>
      </c>
      <c r="BF26" s="11"/>
      <c r="BG26" s="11"/>
      <c r="BH26" s="11">
        <v>1</v>
      </c>
      <c r="BI26" s="11"/>
      <c r="BJ26" s="11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>
        <v>1</v>
      </c>
      <c r="BU26" s="7"/>
      <c r="BV26" s="7"/>
      <c r="BW26" s="7">
        <v>1</v>
      </c>
      <c r="BX26" s="7"/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>
        <v>1</v>
      </c>
      <c r="CP26" s="7"/>
      <c r="CQ26" s="7"/>
      <c r="CR26" s="7">
        <v>1</v>
      </c>
      <c r="CS26" s="7"/>
      <c r="CT26" s="7"/>
      <c r="CU26" s="7">
        <v>1</v>
      </c>
      <c r="CV26" s="7"/>
      <c r="CW26" s="7"/>
      <c r="CX26" s="7">
        <v>1</v>
      </c>
      <c r="CY26" s="7"/>
      <c r="CZ26" s="7"/>
      <c r="DA26" s="7">
        <v>1</v>
      </c>
      <c r="DB26" s="7"/>
      <c r="DC26" s="7"/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>
        <v>1</v>
      </c>
      <c r="DQ26" s="7"/>
      <c r="DR26" s="7"/>
    </row>
    <row r="27" spans="1:122" ht="15.75" x14ac:dyDescent="0.25">
      <c r="A27" s="14">
        <v>12</v>
      </c>
      <c r="B27" s="15" t="s">
        <v>238</v>
      </c>
      <c r="C27" s="6">
        <v>1</v>
      </c>
      <c r="D27" s="6"/>
      <c r="E27" s="6"/>
      <c r="F27" s="6">
        <v>1</v>
      </c>
      <c r="G27" s="6"/>
      <c r="H27" s="6"/>
      <c r="I27" s="6">
        <v>1</v>
      </c>
      <c r="J27" s="6"/>
      <c r="K27" s="6"/>
      <c r="L27" s="6">
        <v>1</v>
      </c>
      <c r="M27" s="6"/>
      <c r="N27" s="6"/>
      <c r="O27" s="6">
        <v>1</v>
      </c>
      <c r="P27" s="6"/>
      <c r="Q27" s="6"/>
      <c r="R27" s="6">
        <v>1</v>
      </c>
      <c r="S27" s="6"/>
      <c r="T27" s="6"/>
      <c r="U27" s="6">
        <v>1</v>
      </c>
      <c r="V27" s="6"/>
      <c r="W27" s="6"/>
      <c r="X27" s="6">
        <v>1</v>
      </c>
      <c r="Y27" s="6"/>
      <c r="Z27" s="6"/>
      <c r="AA27" s="6">
        <v>1</v>
      </c>
      <c r="AB27" s="6"/>
      <c r="AC27" s="6"/>
      <c r="AD27" s="6">
        <v>1</v>
      </c>
      <c r="AE27" s="6"/>
      <c r="AF27" s="6"/>
      <c r="AG27" s="6">
        <v>1</v>
      </c>
      <c r="AH27" s="6"/>
      <c r="AI27" s="6"/>
      <c r="AJ27" s="6">
        <v>1</v>
      </c>
      <c r="AK27" s="6"/>
      <c r="AL27" s="6"/>
      <c r="AM27" s="6">
        <v>1</v>
      </c>
      <c r="AN27" s="6"/>
      <c r="AO27" s="6"/>
      <c r="AP27" s="6">
        <v>1</v>
      </c>
      <c r="AQ27" s="6"/>
      <c r="AR27" s="6"/>
      <c r="AS27" s="6">
        <v>1</v>
      </c>
      <c r="AT27" s="6"/>
      <c r="AU27" s="6"/>
      <c r="AV27" s="6">
        <v>1</v>
      </c>
      <c r="AW27" s="6"/>
      <c r="AX27" s="6"/>
      <c r="AY27" s="6">
        <v>1</v>
      </c>
      <c r="AZ27" s="6"/>
      <c r="BA27" s="6"/>
      <c r="BB27" s="6">
        <v>1</v>
      </c>
      <c r="BC27" s="6"/>
      <c r="BD27" s="6"/>
      <c r="BE27" s="6">
        <v>1</v>
      </c>
      <c r="BF27" s="6"/>
      <c r="BG27" s="6"/>
      <c r="BH27" s="6">
        <v>1</v>
      </c>
      <c r="BI27" s="6"/>
      <c r="BJ27" s="6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</row>
    <row r="28" spans="1:122" x14ac:dyDescent="0.25">
      <c r="A28" s="51" t="s">
        <v>216</v>
      </c>
      <c r="B28" s="52"/>
      <c r="C28" s="14">
        <f t="shared" ref="C28:AH28" si="0">SUM(C16:C27)</f>
        <v>9</v>
      </c>
      <c r="D28" s="14">
        <f t="shared" si="0"/>
        <v>3</v>
      </c>
      <c r="E28" s="14">
        <f t="shared" si="0"/>
        <v>0</v>
      </c>
      <c r="F28" s="14">
        <f t="shared" si="0"/>
        <v>9</v>
      </c>
      <c r="G28" s="14">
        <f t="shared" si="0"/>
        <v>3</v>
      </c>
      <c r="H28" s="14">
        <f t="shared" si="0"/>
        <v>0</v>
      </c>
      <c r="I28" s="14">
        <f t="shared" si="0"/>
        <v>9</v>
      </c>
      <c r="J28" s="14">
        <f t="shared" si="0"/>
        <v>3</v>
      </c>
      <c r="K28" s="14">
        <f t="shared" si="0"/>
        <v>0</v>
      </c>
      <c r="L28" s="14">
        <f t="shared" si="0"/>
        <v>9</v>
      </c>
      <c r="M28" s="14">
        <f t="shared" si="0"/>
        <v>3</v>
      </c>
      <c r="N28" s="14">
        <f t="shared" si="0"/>
        <v>0</v>
      </c>
      <c r="O28" s="14">
        <f t="shared" si="0"/>
        <v>12</v>
      </c>
      <c r="P28" s="14">
        <f t="shared" si="0"/>
        <v>0</v>
      </c>
      <c r="Q28" s="14">
        <f t="shared" si="0"/>
        <v>0</v>
      </c>
      <c r="R28" s="14">
        <f t="shared" si="0"/>
        <v>7</v>
      </c>
      <c r="S28" s="14">
        <f t="shared" si="0"/>
        <v>5</v>
      </c>
      <c r="T28" s="14">
        <f t="shared" si="0"/>
        <v>0</v>
      </c>
      <c r="U28" s="14">
        <f t="shared" si="0"/>
        <v>7</v>
      </c>
      <c r="V28" s="14">
        <f t="shared" si="0"/>
        <v>5</v>
      </c>
      <c r="W28" s="14">
        <f t="shared" si="0"/>
        <v>0</v>
      </c>
      <c r="X28" s="14">
        <f t="shared" si="0"/>
        <v>8</v>
      </c>
      <c r="Y28" s="14">
        <f t="shared" si="0"/>
        <v>4</v>
      </c>
      <c r="Z28" s="14">
        <f t="shared" si="0"/>
        <v>0</v>
      </c>
      <c r="AA28" s="14">
        <f t="shared" si="0"/>
        <v>8</v>
      </c>
      <c r="AB28" s="14">
        <f t="shared" si="0"/>
        <v>4</v>
      </c>
      <c r="AC28" s="14">
        <f t="shared" si="0"/>
        <v>0</v>
      </c>
      <c r="AD28" s="14">
        <f t="shared" si="0"/>
        <v>9</v>
      </c>
      <c r="AE28" s="14">
        <f t="shared" si="0"/>
        <v>3</v>
      </c>
      <c r="AF28" s="14">
        <f t="shared" si="0"/>
        <v>0</v>
      </c>
      <c r="AG28" s="14">
        <f t="shared" si="0"/>
        <v>8</v>
      </c>
      <c r="AH28" s="14">
        <f t="shared" si="0"/>
        <v>4</v>
      </c>
      <c r="AI28" s="14">
        <f t="shared" ref="AI28:BN28" si="1">SUM(AI16:AI27)</f>
        <v>0</v>
      </c>
      <c r="AJ28" s="14">
        <f t="shared" si="1"/>
        <v>8</v>
      </c>
      <c r="AK28" s="14">
        <f t="shared" si="1"/>
        <v>4</v>
      </c>
      <c r="AL28" s="14">
        <f t="shared" si="1"/>
        <v>0</v>
      </c>
      <c r="AM28" s="14">
        <f t="shared" si="1"/>
        <v>9</v>
      </c>
      <c r="AN28" s="14">
        <f t="shared" si="1"/>
        <v>3</v>
      </c>
      <c r="AO28" s="14">
        <f t="shared" si="1"/>
        <v>0</v>
      </c>
      <c r="AP28" s="14">
        <f t="shared" si="1"/>
        <v>9</v>
      </c>
      <c r="AQ28" s="14">
        <f t="shared" si="1"/>
        <v>3</v>
      </c>
      <c r="AR28" s="14">
        <f t="shared" si="1"/>
        <v>0</v>
      </c>
      <c r="AS28" s="14">
        <f t="shared" si="1"/>
        <v>8</v>
      </c>
      <c r="AT28" s="14">
        <f t="shared" si="1"/>
        <v>4</v>
      </c>
      <c r="AU28" s="14">
        <f t="shared" si="1"/>
        <v>0</v>
      </c>
      <c r="AV28" s="14">
        <f t="shared" si="1"/>
        <v>8</v>
      </c>
      <c r="AW28" s="14">
        <f t="shared" si="1"/>
        <v>4</v>
      </c>
      <c r="AX28" s="14">
        <f t="shared" si="1"/>
        <v>0</v>
      </c>
      <c r="AY28" s="14">
        <f t="shared" si="1"/>
        <v>9</v>
      </c>
      <c r="AZ28" s="14">
        <f t="shared" si="1"/>
        <v>3</v>
      </c>
      <c r="BA28" s="14">
        <f t="shared" si="1"/>
        <v>0</v>
      </c>
      <c r="BB28" s="14">
        <f t="shared" si="1"/>
        <v>9</v>
      </c>
      <c r="BC28" s="14">
        <f t="shared" si="1"/>
        <v>3</v>
      </c>
      <c r="BD28" s="14">
        <f t="shared" si="1"/>
        <v>0</v>
      </c>
      <c r="BE28" s="14">
        <f t="shared" si="1"/>
        <v>9</v>
      </c>
      <c r="BF28" s="14">
        <f t="shared" si="1"/>
        <v>3</v>
      </c>
      <c r="BG28" s="14">
        <f t="shared" si="1"/>
        <v>0</v>
      </c>
      <c r="BH28" s="14">
        <f t="shared" si="1"/>
        <v>9</v>
      </c>
      <c r="BI28" s="14">
        <f t="shared" si="1"/>
        <v>3</v>
      </c>
      <c r="BJ28" s="14">
        <f t="shared" si="1"/>
        <v>0</v>
      </c>
      <c r="BK28" s="14">
        <f t="shared" si="1"/>
        <v>9</v>
      </c>
      <c r="BL28" s="14">
        <f t="shared" si="1"/>
        <v>3</v>
      </c>
      <c r="BM28" s="14">
        <f t="shared" si="1"/>
        <v>0</v>
      </c>
      <c r="BN28" s="14">
        <f t="shared" si="1"/>
        <v>9</v>
      </c>
      <c r="BO28" s="14">
        <f t="shared" ref="BO28:CT28" si="2">SUM(BO16:BO27)</f>
        <v>3</v>
      </c>
      <c r="BP28" s="14">
        <f t="shared" si="2"/>
        <v>0</v>
      </c>
      <c r="BQ28" s="14">
        <f t="shared" si="2"/>
        <v>8</v>
      </c>
      <c r="BR28" s="14">
        <f t="shared" si="2"/>
        <v>4</v>
      </c>
      <c r="BS28" s="14">
        <f t="shared" si="2"/>
        <v>0</v>
      </c>
      <c r="BT28" s="14">
        <f t="shared" si="2"/>
        <v>9</v>
      </c>
      <c r="BU28" s="14">
        <f t="shared" si="2"/>
        <v>3</v>
      </c>
      <c r="BV28" s="14">
        <f t="shared" si="2"/>
        <v>0</v>
      </c>
      <c r="BW28" s="14">
        <f t="shared" si="2"/>
        <v>9</v>
      </c>
      <c r="BX28" s="14">
        <f t="shared" si="2"/>
        <v>3</v>
      </c>
      <c r="BY28" s="14">
        <f t="shared" si="2"/>
        <v>0</v>
      </c>
      <c r="BZ28" s="14">
        <f t="shared" si="2"/>
        <v>9</v>
      </c>
      <c r="CA28" s="14">
        <f t="shared" si="2"/>
        <v>3</v>
      </c>
      <c r="CB28" s="14">
        <f t="shared" si="2"/>
        <v>0</v>
      </c>
      <c r="CC28" s="14">
        <f t="shared" si="2"/>
        <v>9</v>
      </c>
      <c r="CD28" s="14">
        <f t="shared" si="2"/>
        <v>3</v>
      </c>
      <c r="CE28" s="14">
        <f t="shared" si="2"/>
        <v>0</v>
      </c>
      <c r="CF28" s="14">
        <f t="shared" si="2"/>
        <v>8</v>
      </c>
      <c r="CG28" s="14">
        <f t="shared" si="2"/>
        <v>4</v>
      </c>
      <c r="CH28" s="14">
        <f t="shared" si="2"/>
        <v>0</v>
      </c>
      <c r="CI28" s="14">
        <f t="shared" si="2"/>
        <v>9</v>
      </c>
      <c r="CJ28" s="14">
        <f t="shared" si="2"/>
        <v>3</v>
      </c>
      <c r="CK28" s="14">
        <f t="shared" si="2"/>
        <v>0</v>
      </c>
      <c r="CL28" s="14">
        <f t="shared" si="2"/>
        <v>9</v>
      </c>
      <c r="CM28" s="14">
        <f t="shared" si="2"/>
        <v>3</v>
      </c>
      <c r="CN28" s="14">
        <f t="shared" si="2"/>
        <v>0</v>
      </c>
      <c r="CO28" s="14">
        <f t="shared" si="2"/>
        <v>9</v>
      </c>
      <c r="CP28" s="14">
        <f t="shared" si="2"/>
        <v>3</v>
      </c>
      <c r="CQ28" s="14">
        <f t="shared" si="2"/>
        <v>0</v>
      </c>
      <c r="CR28" s="14">
        <f t="shared" si="2"/>
        <v>12</v>
      </c>
      <c r="CS28" s="14">
        <f t="shared" si="2"/>
        <v>0</v>
      </c>
      <c r="CT28" s="14">
        <f t="shared" si="2"/>
        <v>0</v>
      </c>
      <c r="CU28" s="14">
        <f t="shared" ref="CU28:DR28" si="3">SUM(CU16:CU27)</f>
        <v>8</v>
      </c>
      <c r="CV28" s="14">
        <f t="shared" si="3"/>
        <v>4</v>
      </c>
      <c r="CW28" s="14">
        <f t="shared" si="3"/>
        <v>0</v>
      </c>
      <c r="CX28" s="14">
        <f t="shared" si="3"/>
        <v>8</v>
      </c>
      <c r="CY28" s="14">
        <f t="shared" si="3"/>
        <v>4</v>
      </c>
      <c r="CZ28" s="14">
        <f t="shared" si="3"/>
        <v>0</v>
      </c>
      <c r="DA28" s="14">
        <f t="shared" si="3"/>
        <v>12</v>
      </c>
      <c r="DB28" s="14">
        <f t="shared" si="3"/>
        <v>0</v>
      </c>
      <c r="DC28" s="14">
        <f t="shared" si="3"/>
        <v>0</v>
      </c>
      <c r="DD28" s="14">
        <f t="shared" si="3"/>
        <v>8</v>
      </c>
      <c r="DE28" s="14">
        <f t="shared" si="3"/>
        <v>4</v>
      </c>
      <c r="DF28" s="14">
        <f t="shared" si="3"/>
        <v>0</v>
      </c>
      <c r="DG28" s="14">
        <f t="shared" si="3"/>
        <v>12</v>
      </c>
      <c r="DH28" s="14">
        <f t="shared" si="3"/>
        <v>0</v>
      </c>
      <c r="DI28" s="14">
        <f t="shared" si="3"/>
        <v>0</v>
      </c>
      <c r="DJ28" s="14">
        <f t="shared" si="3"/>
        <v>9</v>
      </c>
      <c r="DK28" s="14">
        <f t="shared" si="3"/>
        <v>3</v>
      </c>
      <c r="DL28" s="14">
        <f t="shared" si="3"/>
        <v>0</v>
      </c>
      <c r="DM28" s="14">
        <f t="shared" si="3"/>
        <v>9</v>
      </c>
      <c r="DN28" s="14">
        <f t="shared" si="3"/>
        <v>3</v>
      </c>
      <c r="DO28" s="14">
        <f t="shared" si="3"/>
        <v>0</v>
      </c>
      <c r="DP28" s="14">
        <f t="shared" si="3"/>
        <v>12</v>
      </c>
      <c r="DQ28" s="14">
        <f t="shared" si="3"/>
        <v>0</v>
      </c>
      <c r="DR28" s="14">
        <f t="shared" si="3"/>
        <v>0</v>
      </c>
    </row>
    <row r="29" spans="1:122" x14ac:dyDescent="0.25">
      <c r="A29" s="53" t="s">
        <v>217</v>
      </c>
      <c r="B29" s="54"/>
      <c r="C29" s="16">
        <f>C28/13%</f>
        <v>69.230769230769226</v>
      </c>
      <c r="D29" s="16">
        <f t="shared" ref="D29:BO29" si="4">D28/13%</f>
        <v>23.076923076923077</v>
      </c>
      <c r="E29" s="16">
        <f t="shared" si="4"/>
        <v>0</v>
      </c>
      <c r="F29" s="16">
        <f t="shared" si="4"/>
        <v>69.230769230769226</v>
      </c>
      <c r="G29" s="16">
        <f t="shared" si="4"/>
        <v>23.076923076923077</v>
      </c>
      <c r="H29" s="16">
        <f t="shared" si="4"/>
        <v>0</v>
      </c>
      <c r="I29" s="16">
        <f t="shared" si="4"/>
        <v>69.230769230769226</v>
      </c>
      <c r="J29" s="16">
        <f t="shared" si="4"/>
        <v>23.076923076923077</v>
      </c>
      <c r="K29" s="16">
        <f t="shared" si="4"/>
        <v>0</v>
      </c>
      <c r="L29" s="16">
        <f t="shared" si="4"/>
        <v>69.230769230769226</v>
      </c>
      <c r="M29" s="16">
        <f t="shared" si="4"/>
        <v>23.076923076923077</v>
      </c>
      <c r="N29" s="16">
        <f t="shared" si="4"/>
        <v>0</v>
      </c>
      <c r="O29" s="16">
        <f t="shared" si="4"/>
        <v>92.307692307692307</v>
      </c>
      <c r="P29" s="16">
        <f t="shared" si="4"/>
        <v>0</v>
      </c>
      <c r="Q29" s="16">
        <f t="shared" si="4"/>
        <v>0</v>
      </c>
      <c r="R29" s="16">
        <f t="shared" si="4"/>
        <v>53.846153846153847</v>
      </c>
      <c r="S29" s="16">
        <f t="shared" si="4"/>
        <v>38.46153846153846</v>
      </c>
      <c r="T29" s="16">
        <f t="shared" si="4"/>
        <v>0</v>
      </c>
      <c r="U29" s="16">
        <f t="shared" si="4"/>
        <v>53.846153846153847</v>
      </c>
      <c r="V29" s="16">
        <f t="shared" si="4"/>
        <v>38.46153846153846</v>
      </c>
      <c r="W29" s="16">
        <f t="shared" si="4"/>
        <v>0</v>
      </c>
      <c r="X29" s="16">
        <f t="shared" si="4"/>
        <v>61.538461538461533</v>
      </c>
      <c r="Y29" s="16">
        <f t="shared" si="4"/>
        <v>30.769230769230766</v>
      </c>
      <c r="Z29" s="16">
        <f t="shared" si="4"/>
        <v>0</v>
      </c>
      <c r="AA29" s="16">
        <f t="shared" si="4"/>
        <v>61.538461538461533</v>
      </c>
      <c r="AB29" s="16">
        <f t="shared" si="4"/>
        <v>30.769230769230766</v>
      </c>
      <c r="AC29" s="16">
        <f t="shared" si="4"/>
        <v>0</v>
      </c>
      <c r="AD29" s="16">
        <f t="shared" si="4"/>
        <v>69.230769230769226</v>
      </c>
      <c r="AE29" s="16">
        <f t="shared" si="4"/>
        <v>23.076923076923077</v>
      </c>
      <c r="AF29" s="16">
        <f t="shared" si="4"/>
        <v>0</v>
      </c>
      <c r="AG29" s="16">
        <f t="shared" si="4"/>
        <v>61.538461538461533</v>
      </c>
      <c r="AH29" s="16">
        <f t="shared" si="4"/>
        <v>30.769230769230766</v>
      </c>
      <c r="AI29" s="16">
        <f t="shared" si="4"/>
        <v>0</v>
      </c>
      <c r="AJ29" s="16">
        <f t="shared" si="4"/>
        <v>61.538461538461533</v>
      </c>
      <c r="AK29" s="16">
        <f t="shared" si="4"/>
        <v>30.769230769230766</v>
      </c>
      <c r="AL29" s="16">
        <f t="shared" si="4"/>
        <v>0</v>
      </c>
      <c r="AM29" s="16">
        <f t="shared" si="4"/>
        <v>69.230769230769226</v>
      </c>
      <c r="AN29" s="16">
        <f t="shared" si="4"/>
        <v>23.076923076923077</v>
      </c>
      <c r="AO29" s="16">
        <f t="shared" si="4"/>
        <v>0</v>
      </c>
      <c r="AP29" s="16">
        <f t="shared" si="4"/>
        <v>69.230769230769226</v>
      </c>
      <c r="AQ29" s="16">
        <f t="shared" si="4"/>
        <v>23.076923076923077</v>
      </c>
      <c r="AR29" s="16">
        <f t="shared" si="4"/>
        <v>0</v>
      </c>
      <c r="AS29" s="16">
        <f t="shared" si="4"/>
        <v>61.538461538461533</v>
      </c>
      <c r="AT29" s="16">
        <f t="shared" si="4"/>
        <v>30.769230769230766</v>
      </c>
      <c r="AU29" s="16">
        <f t="shared" si="4"/>
        <v>0</v>
      </c>
      <c r="AV29" s="16">
        <f t="shared" si="4"/>
        <v>61.538461538461533</v>
      </c>
      <c r="AW29" s="16">
        <f t="shared" si="4"/>
        <v>30.769230769230766</v>
      </c>
      <c r="AX29" s="16">
        <f t="shared" si="4"/>
        <v>0</v>
      </c>
      <c r="AY29" s="16">
        <f t="shared" si="4"/>
        <v>69.230769230769226</v>
      </c>
      <c r="AZ29" s="16">
        <f t="shared" si="4"/>
        <v>23.076923076923077</v>
      </c>
      <c r="BA29" s="16">
        <f t="shared" si="4"/>
        <v>0</v>
      </c>
      <c r="BB29" s="16">
        <f t="shared" si="4"/>
        <v>69.230769230769226</v>
      </c>
      <c r="BC29" s="16">
        <f t="shared" si="4"/>
        <v>23.076923076923077</v>
      </c>
      <c r="BD29" s="16">
        <f t="shared" si="4"/>
        <v>0</v>
      </c>
      <c r="BE29" s="16">
        <f t="shared" si="4"/>
        <v>69.230769230769226</v>
      </c>
      <c r="BF29" s="16">
        <f t="shared" si="4"/>
        <v>23.076923076923077</v>
      </c>
      <c r="BG29" s="16">
        <f t="shared" si="4"/>
        <v>0</v>
      </c>
      <c r="BH29" s="16">
        <f t="shared" si="4"/>
        <v>69.230769230769226</v>
      </c>
      <c r="BI29" s="16">
        <f t="shared" si="4"/>
        <v>23.076923076923077</v>
      </c>
      <c r="BJ29" s="16">
        <f t="shared" si="4"/>
        <v>0</v>
      </c>
      <c r="BK29" s="16">
        <f t="shared" si="4"/>
        <v>69.230769230769226</v>
      </c>
      <c r="BL29" s="16">
        <f t="shared" si="4"/>
        <v>23.076923076923077</v>
      </c>
      <c r="BM29" s="16">
        <f t="shared" si="4"/>
        <v>0</v>
      </c>
      <c r="BN29" s="16">
        <f t="shared" si="4"/>
        <v>69.230769230769226</v>
      </c>
      <c r="BO29" s="16">
        <f t="shared" si="4"/>
        <v>23.076923076923077</v>
      </c>
      <c r="BP29" s="16">
        <f t="shared" ref="BP29:DR29" si="5">BP28/13%</f>
        <v>0</v>
      </c>
      <c r="BQ29" s="16">
        <f t="shared" si="5"/>
        <v>61.538461538461533</v>
      </c>
      <c r="BR29" s="16">
        <f t="shared" si="5"/>
        <v>30.769230769230766</v>
      </c>
      <c r="BS29" s="16">
        <f t="shared" si="5"/>
        <v>0</v>
      </c>
      <c r="BT29" s="16">
        <f t="shared" si="5"/>
        <v>69.230769230769226</v>
      </c>
      <c r="BU29" s="16">
        <f t="shared" si="5"/>
        <v>23.076923076923077</v>
      </c>
      <c r="BV29" s="16">
        <f t="shared" si="5"/>
        <v>0</v>
      </c>
      <c r="BW29" s="16">
        <f t="shared" si="5"/>
        <v>69.230769230769226</v>
      </c>
      <c r="BX29" s="16">
        <f t="shared" si="5"/>
        <v>23.076923076923077</v>
      </c>
      <c r="BY29" s="16">
        <f t="shared" si="5"/>
        <v>0</v>
      </c>
      <c r="BZ29" s="16">
        <f t="shared" si="5"/>
        <v>69.230769230769226</v>
      </c>
      <c r="CA29" s="16">
        <f t="shared" si="5"/>
        <v>23.076923076923077</v>
      </c>
      <c r="CB29" s="16">
        <f t="shared" si="5"/>
        <v>0</v>
      </c>
      <c r="CC29" s="16">
        <f t="shared" si="5"/>
        <v>69.230769230769226</v>
      </c>
      <c r="CD29" s="16">
        <f t="shared" si="5"/>
        <v>23.076923076923077</v>
      </c>
      <c r="CE29" s="16">
        <f t="shared" si="5"/>
        <v>0</v>
      </c>
      <c r="CF29" s="16">
        <f t="shared" si="5"/>
        <v>61.538461538461533</v>
      </c>
      <c r="CG29" s="16">
        <f t="shared" si="5"/>
        <v>30.769230769230766</v>
      </c>
      <c r="CH29" s="16">
        <f t="shared" si="5"/>
        <v>0</v>
      </c>
      <c r="CI29" s="16">
        <f t="shared" si="5"/>
        <v>69.230769230769226</v>
      </c>
      <c r="CJ29" s="16">
        <f t="shared" si="5"/>
        <v>23.076923076923077</v>
      </c>
      <c r="CK29" s="16">
        <f t="shared" si="5"/>
        <v>0</v>
      </c>
      <c r="CL29" s="16">
        <f t="shared" si="5"/>
        <v>69.230769230769226</v>
      </c>
      <c r="CM29" s="16">
        <f t="shared" si="5"/>
        <v>23.076923076923077</v>
      </c>
      <c r="CN29" s="16">
        <f t="shared" si="5"/>
        <v>0</v>
      </c>
      <c r="CO29" s="16">
        <f t="shared" si="5"/>
        <v>69.230769230769226</v>
      </c>
      <c r="CP29" s="16">
        <f t="shared" si="5"/>
        <v>23.076923076923077</v>
      </c>
      <c r="CQ29" s="16">
        <f t="shared" si="5"/>
        <v>0</v>
      </c>
      <c r="CR29" s="16">
        <f t="shared" si="5"/>
        <v>92.307692307692307</v>
      </c>
      <c r="CS29" s="16">
        <f t="shared" si="5"/>
        <v>0</v>
      </c>
      <c r="CT29" s="16">
        <f t="shared" si="5"/>
        <v>0</v>
      </c>
      <c r="CU29" s="16">
        <f t="shared" si="5"/>
        <v>61.538461538461533</v>
      </c>
      <c r="CV29" s="16">
        <f t="shared" si="5"/>
        <v>30.769230769230766</v>
      </c>
      <c r="CW29" s="16">
        <f t="shared" si="5"/>
        <v>0</v>
      </c>
      <c r="CX29" s="16">
        <f t="shared" si="5"/>
        <v>61.538461538461533</v>
      </c>
      <c r="CY29" s="16">
        <f t="shared" si="5"/>
        <v>30.769230769230766</v>
      </c>
      <c r="CZ29" s="16">
        <f t="shared" si="5"/>
        <v>0</v>
      </c>
      <c r="DA29" s="16">
        <f t="shared" si="5"/>
        <v>92.307692307692307</v>
      </c>
      <c r="DB29" s="16">
        <f t="shared" si="5"/>
        <v>0</v>
      </c>
      <c r="DC29" s="16">
        <f t="shared" si="5"/>
        <v>0</v>
      </c>
      <c r="DD29" s="16">
        <f t="shared" si="5"/>
        <v>61.538461538461533</v>
      </c>
      <c r="DE29" s="16">
        <f t="shared" si="5"/>
        <v>30.769230769230766</v>
      </c>
      <c r="DF29" s="16">
        <f t="shared" si="5"/>
        <v>0</v>
      </c>
      <c r="DG29" s="16">
        <f t="shared" si="5"/>
        <v>92.307692307692307</v>
      </c>
      <c r="DH29" s="16">
        <f t="shared" si="5"/>
        <v>0</v>
      </c>
      <c r="DI29" s="16">
        <f t="shared" si="5"/>
        <v>0</v>
      </c>
      <c r="DJ29" s="16">
        <f t="shared" si="5"/>
        <v>69.230769230769226</v>
      </c>
      <c r="DK29" s="16">
        <f t="shared" si="5"/>
        <v>23.076923076923077</v>
      </c>
      <c r="DL29" s="16">
        <f t="shared" si="5"/>
        <v>0</v>
      </c>
      <c r="DM29" s="16">
        <f t="shared" si="5"/>
        <v>69.230769230769226</v>
      </c>
      <c r="DN29" s="16">
        <f t="shared" si="5"/>
        <v>23.076923076923077</v>
      </c>
      <c r="DO29" s="16">
        <f t="shared" si="5"/>
        <v>0</v>
      </c>
      <c r="DP29" s="16">
        <f t="shared" si="5"/>
        <v>92.307692307692307</v>
      </c>
      <c r="DQ29" s="16">
        <f t="shared" si="5"/>
        <v>0</v>
      </c>
      <c r="DR29" s="16">
        <f t="shared" si="5"/>
        <v>0</v>
      </c>
    </row>
    <row r="31" spans="1:122" x14ac:dyDescent="0.25">
      <c r="B31" s="55" t="s">
        <v>218</v>
      </c>
      <c r="C31" s="56"/>
      <c r="D31" s="56"/>
      <c r="E31" s="57"/>
      <c r="F31" s="17"/>
      <c r="G31" s="17"/>
    </row>
    <row r="32" spans="1:122" x14ac:dyDescent="0.25">
      <c r="B32" s="7" t="s">
        <v>219</v>
      </c>
      <c r="C32" s="18" t="s">
        <v>220</v>
      </c>
      <c r="D32" s="14">
        <f>E32/100*13</f>
        <v>9</v>
      </c>
      <c r="E32" s="19">
        <f>(C29+F29+I29+L29)/4</f>
        <v>69.230769230769226</v>
      </c>
    </row>
    <row r="33" spans="2:14" x14ac:dyDescent="0.25">
      <c r="B33" s="7" t="s">
        <v>221</v>
      </c>
      <c r="C33" s="18" t="s">
        <v>220</v>
      </c>
      <c r="D33" s="14">
        <f>E33/100*13</f>
        <v>3</v>
      </c>
      <c r="E33" s="19">
        <f>(D29+G29+J29+M29)/4</f>
        <v>23.076923076923077</v>
      </c>
    </row>
    <row r="34" spans="2:14" x14ac:dyDescent="0.25">
      <c r="B34" s="7" t="s">
        <v>222</v>
      </c>
      <c r="C34" s="18" t="s">
        <v>220</v>
      </c>
      <c r="D34" s="14">
        <f>E34/100*13</f>
        <v>0</v>
      </c>
      <c r="E34" s="19">
        <f>(E29+H29+K29+N29)/4</f>
        <v>0</v>
      </c>
    </row>
    <row r="35" spans="2:14" x14ac:dyDescent="0.25">
      <c r="B35" s="7"/>
      <c r="C35" s="18"/>
      <c r="D35" s="20">
        <f>SUM(D32:D34)</f>
        <v>12</v>
      </c>
      <c r="E35" s="21">
        <f>SUM(E32:E34)</f>
        <v>92.307692307692307</v>
      </c>
    </row>
    <row r="36" spans="2:14" x14ac:dyDescent="0.25">
      <c r="B36" s="7"/>
      <c r="C36" s="7"/>
      <c r="D36" s="58" t="s">
        <v>11</v>
      </c>
      <c r="E36" s="59"/>
      <c r="F36" s="60" t="s">
        <v>12</v>
      </c>
      <c r="G36" s="61"/>
    </row>
    <row r="37" spans="2:14" x14ac:dyDescent="0.25">
      <c r="B37" s="7" t="s">
        <v>219</v>
      </c>
      <c r="C37" s="18" t="s">
        <v>223</v>
      </c>
      <c r="D37" s="22">
        <f>E37/100*13</f>
        <v>8.5</v>
      </c>
      <c r="E37" s="19">
        <f>(O29+R29+U29+X29)/4</f>
        <v>65.384615384615387</v>
      </c>
      <c r="F37" s="23">
        <f>G37/100*13</f>
        <v>8.2500000000000018</v>
      </c>
      <c r="G37" s="19">
        <f>(AA29+AD29+AG29+AJ29)/4</f>
        <v>63.461538461538467</v>
      </c>
      <c r="I37">
        <v>65</v>
      </c>
    </row>
    <row r="38" spans="2:14" x14ac:dyDescent="0.25">
      <c r="B38" s="7" t="s">
        <v>221</v>
      </c>
      <c r="C38" s="18" t="s">
        <v>223</v>
      </c>
      <c r="D38" s="22">
        <f>E38/100*13</f>
        <v>3.5</v>
      </c>
      <c r="E38" s="19">
        <f>(P29+S29+V29+Y29)/4</f>
        <v>26.92307692307692</v>
      </c>
      <c r="F38" s="23">
        <f>G38/100*13</f>
        <v>3.7500000000000004</v>
      </c>
      <c r="G38" s="19">
        <f>(AB29+AE29+AH29+AK29)/4</f>
        <v>28.846153846153847</v>
      </c>
      <c r="I38">
        <v>35</v>
      </c>
    </row>
    <row r="39" spans="2:14" x14ac:dyDescent="0.25">
      <c r="B39" s="7" t="s">
        <v>222</v>
      </c>
      <c r="C39" s="18" t="s">
        <v>223</v>
      </c>
      <c r="D39" s="22">
        <f>E39/100*13</f>
        <v>0</v>
      </c>
      <c r="E39" s="19">
        <f>(Q29+T29+W29+Z29)/4</f>
        <v>0</v>
      </c>
      <c r="F39" s="23">
        <f>G39/100*13</f>
        <v>0</v>
      </c>
      <c r="G39" s="19">
        <f>(AC29+AF29+AI29+AL29)/4</f>
        <v>0</v>
      </c>
      <c r="I39">
        <v>0</v>
      </c>
    </row>
    <row r="40" spans="2:14" x14ac:dyDescent="0.25">
      <c r="B40" s="7"/>
      <c r="C40" s="18"/>
      <c r="D40" s="21">
        <f>SUM(D37:D39)</f>
        <v>12</v>
      </c>
      <c r="E40" s="21">
        <f>SUM(E37:E39)</f>
        <v>92.307692307692307</v>
      </c>
      <c r="F40" s="24">
        <f>SUM(F37:F39)</f>
        <v>12.000000000000002</v>
      </c>
      <c r="G40" s="25">
        <f>SUM(G37:G39)</f>
        <v>92.307692307692321</v>
      </c>
    </row>
    <row r="41" spans="2:14" x14ac:dyDescent="0.25">
      <c r="B41" s="7" t="s">
        <v>219</v>
      </c>
      <c r="C41" s="18" t="s">
        <v>224</v>
      </c>
      <c r="D41" s="14">
        <f>E41/100*13</f>
        <v>8.5</v>
      </c>
      <c r="E41" s="19">
        <f>(AM29+AP29+AS29+AV29)/4</f>
        <v>65.384615384615387</v>
      </c>
    </row>
    <row r="42" spans="2:14" x14ac:dyDescent="0.25">
      <c r="B42" s="7" t="s">
        <v>221</v>
      </c>
      <c r="C42" s="18" t="s">
        <v>224</v>
      </c>
      <c r="D42" s="14">
        <f>E42/100*13</f>
        <v>3.5</v>
      </c>
      <c r="E42" s="19">
        <f>(AN29+AQ29+AT29+AW29)/4</f>
        <v>26.92307692307692</v>
      </c>
    </row>
    <row r="43" spans="2:14" x14ac:dyDescent="0.25">
      <c r="B43" s="7" t="s">
        <v>222</v>
      </c>
      <c r="C43" s="18" t="s">
        <v>224</v>
      </c>
      <c r="D43" s="14">
        <f>E43/100*13</f>
        <v>0</v>
      </c>
      <c r="E43" s="19">
        <f>(AO29+AR29+AU29+AX29)/4</f>
        <v>0</v>
      </c>
    </row>
    <row r="44" spans="2:14" x14ac:dyDescent="0.25">
      <c r="B44" s="7"/>
      <c r="C44" s="26"/>
      <c r="D44" s="27">
        <f>SUM(D41:D43)</f>
        <v>12</v>
      </c>
      <c r="E44" s="28">
        <f>SUM(E41:E43)</f>
        <v>92.307692307692307</v>
      </c>
      <c r="F44" s="29"/>
    </row>
    <row r="45" spans="2:14" x14ac:dyDescent="0.25">
      <c r="B45" s="7"/>
      <c r="C45" s="18"/>
      <c r="D45" s="58" t="s">
        <v>14</v>
      </c>
      <c r="E45" s="59"/>
      <c r="F45" s="58" t="s">
        <v>15</v>
      </c>
      <c r="G45" s="59"/>
      <c r="H45" s="62" t="s">
        <v>16</v>
      </c>
      <c r="I45" s="63"/>
      <c r="J45" s="47" t="s">
        <v>17</v>
      </c>
      <c r="K45" s="47"/>
      <c r="L45" s="47" t="s">
        <v>18</v>
      </c>
      <c r="M45" s="47"/>
    </row>
    <row r="46" spans="2:14" x14ac:dyDescent="0.25">
      <c r="B46" s="7" t="s">
        <v>219</v>
      </c>
      <c r="C46" s="18" t="s">
        <v>225</v>
      </c>
      <c r="D46" s="14">
        <f>E46/100*13</f>
        <v>9</v>
      </c>
      <c r="E46" s="19">
        <f>(AY29+BB29+BE29+BH29)/4</f>
        <v>69.230769230769226</v>
      </c>
      <c r="F46" s="14">
        <f>G46/100*13</f>
        <v>8.75</v>
      </c>
      <c r="G46" s="19">
        <f>(BK29+BN29+BQ29+BT29)/4</f>
        <v>67.307692307692307</v>
      </c>
      <c r="H46" s="14">
        <f>I46/100*13</f>
        <v>8.75</v>
      </c>
      <c r="I46" s="19">
        <f>(BW29+BZ29+CC29+CF29)/4</f>
        <v>67.307692307692307</v>
      </c>
      <c r="J46" s="14">
        <f>K46/100*13</f>
        <v>9.75</v>
      </c>
      <c r="K46" s="19">
        <f>(CI29+CL29+CO29+CR29)/4</f>
        <v>75</v>
      </c>
      <c r="L46" s="14">
        <f>M46/100*13</f>
        <v>9</v>
      </c>
      <c r="M46" s="19">
        <f>(CU29+CX29+DA29+DD29)/4</f>
        <v>69.230769230769226</v>
      </c>
      <c r="N46">
        <v>70</v>
      </c>
    </row>
    <row r="47" spans="2:14" x14ac:dyDescent="0.25">
      <c r="B47" s="7" t="s">
        <v>221</v>
      </c>
      <c r="C47" s="18" t="s">
        <v>225</v>
      </c>
      <c r="D47" s="14">
        <f>E47/100*13</f>
        <v>3</v>
      </c>
      <c r="E47" s="19">
        <f>(AZ29+BC29+BF29+BI29)/4</f>
        <v>23.076923076923077</v>
      </c>
      <c r="F47" s="14">
        <f>G47/100*13</f>
        <v>3.25</v>
      </c>
      <c r="G47" s="19">
        <f>(BL29+BO29+BR29+BU29)/4</f>
        <v>25</v>
      </c>
      <c r="H47" s="14">
        <f>I47/100*13</f>
        <v>3.25</v>
      </c>
      <c r="I47" s="19">
        <f>(BX29+CA29+CD29+CG29)/4</f>
        <v>25</v>
      </c>
      <c r="J47" s="14">
        <f>K47/100*13</f>
        <v>2.25</v>
      </c>
      <c r="K47" s="19">
        <f>(CJ29+CM29+CP29+CS29)/4</f>
        <v>17.307692307692307</v>
      </c>
      <c r="L47" s="14">
        <f>M47/100*13</f>
        <v>2.9999999999999996</v>
      </c>
      <c r="M47" s="19">
        <f>(CV29+CY29+DB29+DE29)/4</f>
        <v>23.076923076923073</v>
      </c>
      <c r="N47">
        <v>30</v>
      </c>
    </row>
    <row r="48" spans="2:14" x14ac:dyDescent="0.25">
      <c r="B48" s="7" t="s">
        <v>222</v>
      </c>
      <c r="C48" s="18" t="s">
        <v>225</v>
      </c>
      <c r="D48" s="14">
        <f>E48/100*13</f>
        <v>0</v>
      </c>
      <c r="E48" s="19">
        <f>(BA29+BD29+BG29+BJ29)/4</f>
        <v>0</v>
      </c>
      <c r="F48" s="14">
        <f>G48/100*13</f>
        <v>0</v>
      </c>
      <c r="G48" s="19">
        <f>(BM29+BP29+BS29+BV29)/4</f>
        <v>0</v>
      </c>
      <c r="H48" s="14">
        <f>I48/100*13</f>
        <v>0</v>
      </c>
      <c r="I48" s="19">
        <f>(BY29+CB29+CE29+CH29)/4</f>
        <v>0</v>
      </c>
      <c r="J48" s="14">
        <f>K48/100*13</f>
        <v>0</v>
      </c>
      <c r="K48" s="19">
        <f>(CK29+CN29+CQ29+CT29)/4</f>
        <v>0</v>
      </c>
      <c r="L48" s="14">
        <f>M48/100*13</f>
        <v>0</v>
      </c>
      <c r="M48" s="19">
        <f>(CW29+CZ29+DC29+DF29)/4</f>
        <v>0</v>
      </c>
      <c r="N48">
        <v>0</v>
      </c>
    </row>
    <row r="49" spans="2:13" x14ac:dyDescent="0.25">
      <c r="B49" s="7"/>
      <c r="C49" s="18"/>
      <c r="D49" s="20">
        <f>SUM(D46:D48)</f>
        <v>12</v>
      </c>
      <c r="E49" s="20">
        <f>SUM(E46:E48)</f>
        <v>92.307692307692307</v>
      </c>
      <c r="F49" s="20">
        <f t="shared" ref="F49:M49" si="6">SUM(F46:F48)</f>
        <v>12</v>
      </c>
      <c r="G49" s="20">
        <f t="shared" si="6"/>
        <v>92.307692307692307</v>
      </c>
      <c r="H49" s="20">
        <f t="shared" si="6"/>
        <v>12</v>
      </c>
      <c r="I49" s="20">
        <f t="shared" si="6"/>
        <v>92.307692307692307</v>
      </c>
      <c r="J49" s="20">
        <f t="shared" si="6"/>
        <v>12</v>
      </c>
      <c r="K49" s="20">
        <f t="shared" si="6"/>
        <v>92.307692307692307</v>
      </c>
      <c r="L49" s="20">
        <f t="shared" si="6"/>
        <v>12</v>
      </c>
      <c r="M49" s="20">
        <f t="shared" si="6"/>
        <v>92.307692307692292</v>
      </c>
    </row>
    <row r="50" spans="2:13" x14ac:dyDescent="0.25">
      <c r="B50" s="7" t="s">
        <v>219</v>
      </c>
      <c r="C50" s="18" t="s">
        <v>226</v>
      </c>
      <c r="D50" s="14">
        <f>E50/100*13</f>
        <v>10.5</v>
      </c>
      <c r="E50" s="19">
        <f>(DG29+DJ29+DM29+DP29)/4</f>
        <v>80.769230769230774</v>
      </c>
    </row>
    <row r="51" spans="2:13" x14ac:dyDescent="0.25">
      <c r="B51" s="7" t="s">
        <v>221</v>
      </c>
      <c r="C51" s="18" t="s">
        <v>226</v>
      </c>
      <c r="D51" s="14">
        <f>E51/100*13</f>
        <v>1.5</v>
      </c>
      <c r="E51" s="19">
        <f>(DH29+DK29+DN29+DQ29)/4</f>
        <v>11.538461538461538</v>
      </c>
    </row>
    <row r="52" spans="2:13" x14ac:dyDescent="0.25">
      <c r="B52" s="7" t="s">
        <v>222</v>
      </c>
      <c r="C52" s="18" t="s">
        <v>226</v>
      </c>
      <c r="D52" s="14">
        <f>E52/100*13</f>
        <v>0</v>
      </c>
      <c r="E52" s="19">
        <f>(DI29+DL29+DO29+DR29)/4</f>
        <v>0</v>
      </c>
    </row>
    <row r="53" spans="2:13" x14ac:dyDescent="0.25">
      <c r="B53" s="7"/>
      <c r="C53" s="18"/>
      <c r="D53" s="20">
        <f>SUM(D50:D52)</f>
        <v>12</v>
      </c>
      <c r="E53" s="20">
        <f>SUM(E50:E52)</f>
        <v>92.307692307692307</v>
      </c>
    </row>
  </sheetData>
  <mergeCells count="109">
    <mergeCell ref="L45:M45"/>
    <mergeCell ref="D36:E36"/>
    <mergeCell ref="F36:G36"/>
    <mergeCell ref="D45:E45"/>
    <mergeCell ref="F45:G45"/>
    <mergeCell ref="H45:I45"/>
    <mergeCell ref="J45:K45"/>
    <mergeCell ref="DJ14:DL14"/>
    <mergeCell ref="DM14:DO14"/>
    <mergeCell ref="AV14:AX14"/>
    <mergeCell ref="AY14:BA14"/>
    <mergeCell ref="BB14:BD14"/>
    <mergeCell ref="BE14:BG14"/>
    <mergeCell ref="X14:Z14"/>
    <mergeCell ref="AA14:AC14"/>
    <mergeCell ref="AD14:AF14"/>
    <mergeCell ref="AG14:AI14"/>
    <mergeCell ref="AJ14:AL14"/>
    <mergeCell ref="AM14:AO14"/>
    <mergeCell ref="C14:E14"/>
    <mergeCell ref="F14:H14"/>
    <mergeCell ref="I14:K14"/>
    <mergeCell ref="L14:N14"/>
    <mergeCell ref="O14:Q14"/>
    <mergeCell ref="DP14:DR14"/>
    <mergeCell ref="A28:B28"/>
    <mergeCell ref="A29:B29"/>
    <mergeCell ref="B31:E31"/>
    <mergeCell ref="CR14:CT14"/>
    <mergeCell ref="CU14:CW14"/>
    <mergeCell ref="CX14:CZ14"/>
    <mergeCell ref="DA14:DC14"/>
    <mergeCell ref="DD14:DF14"/>
    <mergeCell ref="DG14:DI14"/>
    <mergeCell ref="BZ14:CB14"/>
    <mergeCell ref="CC14:CE14"/>
    <mergeCell ref="CF14:CH14"/>
    <mergeCell ref="CI14:CK14"/>
    <mergeCell ref="CL14:CN14"/>
    <mergeCell ref="CO14:CQ14"/>
    <mergeCell ref="BH14:BJ14"/>
    <mergeCell ref="BK14:BM14"/>
    <mergeCell ref="BN14:BP14"/>
    <mergeCell ref="BQ14:BS14"/>
    <mergeCell ref="BT14:BV14"/>
    <mergeCell ref="BW14:BY14"/>
    <mergeCell ref="AP14:AR14"/>
    <mergeCell ref="AS14:AU14"/>
    <mergeCell ref="DG7:DR7"/>
    <mergeCell ref="AM7:AX7"/>
    <mergeCell ref="AY7:BJ7"/>
    <mergeCell ref="BK7:BV7"/>
    <mergeCell ref="BW7:CH7"/>
    <mergeCell ref="BN13:BP13"/>
    <mergeCell ref="BQ13:BS13"/>
    <mergeCell ref="BT13:BV13"/>
    <mergeCell ref="BW13:BY13"/>
    <mergeCell ref="AP13:AR13"/>
    <mergeCell ref="AS13:AU13"/>
    <mergeCell ref="AV13:AX13"/>
    <mergeCell ref="AY13:BA13"/>
    <mergeCell ref="BB13:BD13"/>
    <mergeCell ref="BE13:BG13"/>
    <mergeCell ref="DJ13:DL13"/>
    <mergeCell ref="DM13:DO13"/>
    <mergeCell ref="DG13:DI13"/>
    <mergeCell ref="BZ13:CB13"/>
    <mergeCell ref="CC13:CE13"/>
    <mergeCell ref="CF13:CH13"/>
    <mergeCell ref="CI13:CK13"/>
    <mergeCell ref="CL13:CN13"/>
    <mergeCell ref="CO13:CQ13"/>
    <mergeCell ref="R14:T14"/>
    <mergeCell ref="U14:W14"/>
    <mergeCell ref="CR13:CT13"/>
    <mergeCell ref="CU13:CW13"/>
    <mergeCell ref="AM13:AO13"/>
    <mergeCell ref="CI7:CT7"/>
    <mergeCell ref="CU7:DF7"/>
    <mergeCell ref="BH13:BJ13"/>
    <mergeCell ref="BK13:BM13"/>
    <mergeCell ref="AA13:AC13"/>
    <mergeCell ref="AD13:AF13"/>
    <mergeCell ref="AG13:AI13"/>
    <mergeCell ref="AJ13:AL13"/>
    <mergeCell ref="DP13:DR13"/>
    <mergeCell ref="CX13:CZ13"/>
    <mergeCell ref="DA13:DC13"/>
    <mergeCell ref="DD13:DF13"/>
    <mergeCell ref="A3:N3"/>
    <mergeCell ref="DP3:DQ3"/>
    <mergeCell ref="A6:A15"/>
    <mergeCell ref="B6:B15"/>
    <mergeCell ref="C6:N6"/>
    <mergeCell ref="O6:AL6"/>
    <mergeCell ref="AM6:AX6"/>
    <mergeCell ref="AY6:DF6"/>
    <mergeCell ref="DG6:DR6"/>
    <mergeCell ref="C7:N12"/>
    <mergeCell ref="C13:E13"/>
    <mergeCell ref="F13:H13"/>
    <mergeCell ref="I13:K13"/>
    <mergeCell ref="L13:N13"/>
    <mergeCell ref="O13:Q13"/>
    <mergeCell ref="R13:T13"/>
    <mergeCell ref="U13:W13"/>
    <mergeCell ref="O7:Z7"/>
    <mergeCell ref="AA7:AL7"/>
    <mergeCell ref="X13:Z13"/>
  </mergeCells>
  <pageMargins left="0.7" right="0.7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K57"/>
  <sheetViews>
    <sheetView topLeftCell="A34" workbookViewId="0">
      <selection activeCell="O56" sqref="O56"/>
    </sheetView>
  </sheetViews>
  <sheetFormatPr defaultRowHeight="15" x14ac:dyDescent="0.25"/>
  <cols>
    <col min="2" max="2" width="17.5703125" customWidth="1"/>
  </cols>
  <sheetData>
    <row r="3" spans="1:167" ht="15.75" x14ac:dyDescent="0.25">
      <c r="A3" s="1" t="s">
        <v>0</v>
      </c>
      <c r="B3" s="2" t="s">
        <v>239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7" ht="15.75" x14ac:dyDescent="0.25">
      <c r="A4" s="41" t="s">
        <v>524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"/>
      <c r="S4" s="4"/>
      <c r="T4" s="4"/>
      <c r="U4" s="4"/>
      <c r="V4" s="4"/>
      <c r="FI4" s="42" t="s">
        <v>2</v>
      </c>
      <c r="FJ4" s="42"/>
    </row>
    <row r="5" spans="1:167" ht="15.75" x14ac:dyDescent="0.2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167" ht="15.75" x14ac:dyDescent="0.25">
      <c r="A6" s="43" t="s">
        <v>3</v>
      </c>
      <c r="B6" s="43" t="s">
        <v>4</v>
      </c>
      <c r="C6" s="44" t="s">
        <v>5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65" t="s">
        <v>6</v>
      </c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7"/>
      <c r="BK6" s="46" t="s">
        <v>7</v>
      </c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68" t="s">
        <v>8</v>
      </c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70"/>
      <c r="EW6" s="47" t="s">
        <v>9</v>
      </c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</row>
    <row r="7" spans="1:167" ht="15.75" x14ac:dyDescent="0.25">
      <c r="A7" s="43"/>
      <c r="B7" s="43"/>
      <c r="C7" s="48" t="s">
        <v>10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 t="s">
        <v>11</v>
      </c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0" t="s">
        <v>12</v>
      </c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 t="s">
        <v>240</v>
      </c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8" t="s">
        <v>241</v>
      </c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 t="s">
        <v>14</v>
      </c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50" t="s">
        <v>242</v>
      </c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 t="s">
        <v>16</v>
      </c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71" t="s">
        <v>17</v>
      </c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50" t="s">
        <v>18</v>
      </c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40" t="s">
        <v>19</v>
      </c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</row>
    <row r="8" spans="1:167" ht="15.75" x14ac:dyDescent="0.25">
      <c r="A8" s="43"/>
      <c r="B8" s="43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6"/>
      <c r="S8" s="6"/>
      <c r="T8" s="6"/>
      <c r="U8" s="6"/>
      <c r="V8" s="6"/>
      <c r="W8" s="6"/>
      <c r="X8" s="6"/>
      <c r="Y8" s="6"/>
      <c r="Z8" s="6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67" ht="15.75" x14ac:dyDescent="0.25">
      <c r="A9" s="43"/>
      <c r="B9" s="43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6"/>
      <c r="S9" s="6"/>
      <c r="T9" s="6"/>
      <c r="U9" s="6"/>
      <c r="V9" s="6"/>
      <c r="W9" s="6"/>
      <c r="X9" s="6"/>
      <c r="Y9" s="6"/>
      <c r="Z9" s="6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67" ht="15.75" x14ac:dyDescent="0.25">
      <c r="A10" s="43"/>
      <c r="B10" s="43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6"/>
      <c r="S10" s="6"/>
      <c r="T10" s="6"/>
      <c r="U10" s="6"/>
      <c r="V10" s="6"/>
      <c r="W10" s="6"/>
      <c r="X10" s="6"/>
      <c r="Y10" s="6"/>
      <c r="Z10" s="6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67" ht="15.75" x14ac:dyDescent="0.25">
      <c r="A11" s="43"/>
      <c r="B11" s="43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6"/>
      <c r="S11" s="6"/>
      <c r="T11" s="6"/>
      <c r="U11" s="6"/>
      <c r="V11" s="6"/>
      <c r="W11" s="6"/>
      <c r="X11" s="6"/>
      <c r="Y11" s="6"/>
      <c r="Z11" s="6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</row>
    <row r="12" spans="1:167" ht="15.75" x14ac:dyDescent="0.25">
      <c r="A12" s="43"/>
      <c r="B12" s="43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6"/>
      <c r="S12" s="6"/>
      <c r="T12" s="6"/>
      <c r="U12" s="6"/>
      <c r="V12" s="6"/>
      <c r="W12" s="6"/>
      <c r="X12" s="6"/>
      <c r="Y12" s="6"/>
      <c r="Z12" s="6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</row>
    <row r="13" spans="1:167" ht="15.75" x14ac:dyDescent="0.25">
      <c r="A13" s="43"/>
      <c r="B13" s="43"/>
      <c r="C13" s="48" t="s">
        <v>243</v>
      </c>
      <c r="D13" s="48" t="s">
        <v>21</v>
      </c>
      <c r="E13" s="48" t="s">
        <v>22</v>
      </c>
      <c r="F13" s="48" t="s">
        <v>244</v>
      </c>
      <c r="G13" s="48" t="s">
        <v>24</v>
      </c>
      <c r="H13" s="48" t="s">
        <v>25</v>
      </c>
      <c r="I13" s="48" t="s">
        <v>245</v>
      </c>
      <c r="J13" s="48" t="s">
        <v>27</v>
      </c>
      <c r="K13" s="48" t="s">
        <v>28</v>
      </c>
      <c r="L13" s="48" t="s">
        <v>246</v>
      </c>
      <c r="M13" s="48" t="s">
        <v>27</v>
      </c>
      <c r="N13" s="48" t="s">
        <v>28</v>
      </c>
      <c r="O13" s="48" t="s">
        <v>247</v>
      </c>
      <c r="P13" s="48" t="s">
        <v>248</v>
      </c>
      <c r="Q13" s="48" t="s">
        <v>249</v>
      </c>
      <c r="R13" s="48" t="s">
        <v>250</v>
      </c>
      <c r="S13" s="48"/>
      <c r="T13" s="48"/>
      <c r="U13" s="48" t="s">
        <v>251</v>
      </c>
      <c r="V13" s="48"/>
      <c r="W13" s="48"/>
      <c r="X13" s="48" t="s">
        <v>252</v>
      </c>
      <c r="Y13" s="48"/>
      <c r="Z13" s="48"/>
      <c r="AA13" s="40" t="s">
        <v>253</v>
      </c>
      <c r="AB13" s="40"/>
      <c r="AC13" s="40"/>
      <c r="AD13" s="48" t="s">
        <v>254</v>
      </c>
      <c r="AE13" s="48"/>
      <c r="AF13" s="48"/>
      <c r="AG13" s="48" t="s">
        <v>255</v>
      </c>
      <c r="AH13" s="48"/>
      <c r="AI13" s="48"/>
      <c r="AJ13" s="40" t="s">
        <v>256</v>
      </c>
      <c r="AK13" s="40"/>
      <c r="AL13" s="40"/>
      <c r="AM13" s="48" t="s">
        <v>257</v>
      </c>
      <c r="AN13" s="48"/>
      <c r="AO13" s="48"/>
      <c r="AP13" s="48" t="s">
        <v>258</v>
      </c>
      <c r="AQ13" s="48"/>
      <c r="AR13" s="48"/>
      <c r="AS13" s="48" t="s">
        <v>259</v>
      </c>
      <c r="AT13" s="48"/>
      <c r="AU13" s="48"/>
      <c r="AV13" s="48" t="s">
        <v>260</v>
      </c>
      <c r="AW13" s="48"/>
      <c r="AX13" s="48"/>
      <c r="AY13" s="48" t="s">
        <v>261</v>
      </c>
      <c r="AZ13" s="48"/>
      <c r="BA13" s="48"/>
      <c r="BB13" s="48" t="s">
        <v>262</v>
      </c>
      <c r="BC13" s="48"/>
      <c r="BD13" s="48"/>
      <c r="BE13" s="48" t="s">
        <v>263</v>
      </c>
      <c r="BF13" s="48"/>
      <c r="BG13" s="48"/>
      <c r="BH13" s="48" t="s">
        <v>264</v>
      </c>
      <c r="BI13" s="48"/>
      <c r="BJ13" s="48"/>
      <c r="BK13" s="40" t="s">
        <v>265</v>
      </c>
      <c r="BL13" s="40"/>
      <c r="BM13" s="40"/>
      <c r="BN13" s="40" t="s">
        <v>266</v>
      </c>
      <c r="BO13" s="40"/>
      <c r="BP13" s="40"/>
      <c r="BQ13" s="40" t="s">
        <v>267</v>
      </c>
      <c r="BR13" s="40"/>
      <c r="BS13" s="40"/>
      <c r="BT13" s="40" t="s">
        <v>268</v>
      </c>
      <c r="BU13" s="40"/>
      <c r="BV13" s="40"/>
      <c r="BW13" s="40" t="s">
        <v>269</v>
      </c>
      <c r="BX13" s="40"/>
      <c r="BY13" s="40"/>
      <c r="BZ13" s="40" t="s">
        <v>270</v>
      </c>
      <c r="CA13" s="40"/>
      <c r="CB13" s="40"/>
      <c r="CC13" s="40" t="s">
        <v>271</v>
      </c>
      <c r="CD13" s="40"/>
      <c r="CE13" s="40"/>
      <c r="CF13" s="40" t="s">
        <v>272</v>
      </c>
      <c r="CG13" s="40"/>
      <c r="CH13" s="40"/>
      <c r="CI13" s="40" t="s">
        <v>273</v>
      </c>
      <c r="CJ13" s="40"/>
      <c r="CK13" s="40"/>
      <c r="CL13" s="40" t="s">
        <v>274</v>
      </c>
      <c r="CM13" s="40"/>
      <c r="CN13" s="40"/>
      <c r="CO13" s="40" t="s">
        <v>275</v>
      </c>
      <c r="CP13" s="40"/>
      <c r="CQ13" s="40"/>
      <c r="CR13" s="40" t="s">
        <v>276</v>
      </c>
      <c r="CS13" s="40"/>
      <c r="CT13" s="40"/>
      <c r="CU13" s="40" t="s">
        <v>277</v>
      </c>
      <c r="CV13" s="40"/>
      <c r="CW13" s="40"/>
      <c r="CX13" s="40" t="s">
        <v>278</v>
      </c>
      <c r="CY13" s="40"/>
      <c r="CZ13" s="40"/>
      <c r="DA13" s="40" t="s">
        <v>279</v>
      </c>
      <c r="DB13" s="40"/>
      <c r="DC13" s="40"/>
      <c r="DD13" s="40" t="s">
        <v>280</v>
      </c>
      <c r="DE13" s="40"/>
      <c r="DF13" s="40"/>
      <c r="DG13" s="40" t="s">
        <v>281</v>
      </c>
      <c r="DH13" s="40"/>
      <c r="DI13" s="40"/>
      <c r="DJ13" s="40" t="s">
        <v>282</v>
      </c>
      <c r="DK13" s="40"/>
      <c r="DL13" s="40"/>
      <c r="DM13" s="40" t="s">
        <v>283</v>
      </c>
      <c r="DN13" s="40"/>
      <c r="DO13" s="40"/>
      <c r="DP13" s="40" t="s">
        <v>284</v>
      </c>
      <c r="DQ13" s="40"/>
      <c r="DR13" s="40"/>
      <c r="DS13" s="40" t="s">
        <v>285</v>
      </c>
      <c r="DT13" s="40"/>
      <c r="DU13" s="40"/>
      <c r="DV13" s="40" t="s">
        <v>286</v>
      </c>
      <c r="DW13" s="40"/>
      <c r="DX13" s="40"/>
      <c r="DY13" s="40" t="s">
        <v>287</v>
      </c>
      <c r="DZ13" s="40"/>
      <c r="EA13" s="40"/>
      <c r="EB13" s="40" t="s">
        <v>288</v>
      </c>
      <c r="EC13" s="40"/>
      <c r="ED13" s="40"/>
      <c r="EE13" s="40" t="s">
        <v>289</v>
      </c>
      <c r="EF13" s="40"/>
      <c r="EG13" s="40"/>
      <c r="EH13" s="40" t="s">
        <v>290</v>
      </c>
      <c r="EI13" s="40"/>
      <c r="EJ13" s="40"/>
      <c r="EK13" s="40" t="s">
        <v>291</v>
      </c>
      <c r="EL13" s="40"/>
      <c r="EM13" s="40"/>
      <c r="EN13" s="40" t="s">
        <v>292</v>
      </c>
      <c r="EO13" s="40"/>
      <c r="EP13" s="40"/>
      <c r="EQ13" s="40" t="s">
        <v>293</v>
      </c>
      <c r="ER13" s="40"/>
      <c r="ES13" s="40"/>
      <c r="ET13" s="40" t="s">
        <v>294</v>
      </c>
      <c r="EU13" s="40"/>
      <c r="EV13" s="40"/>
      <c r="EW13" s="40" t="s">
        <v>295</v>
      </c>
      <c r="EX13" s="40"/>
      <c r="EY13" s="40"/>
      <c r="EZ13" s="40" t="s">
        <v>296</v>
      </c>
      <c r="FA13" s="40"/>
      <c r="FB13" s="40"/>
      <c r="FC13" s="40" t="s">
        <v>297</v>
      </c>
      <c r="FD13" s="40"/>
      <c r="FE13" s="40"/>
      <c r="FF13" s="40" t="s">
        <v>298</v>
      </c>
      <c r="FG13" s="40"/>
      <c r="FH13" s="40"/>
      <c r="FI13" s="40" t="s">
        <v>299</v>
      </c>
      <c r="FJ13" s="40"/>
      <c r="FK13" s="40"/>
    </row>
    <row r="14" spans="1:167" x14ac:dyDescent="0.25">
      <c r="A14" s="43"/>
      <c r="B14" s="43"/>
      <c r="C14" s="49" t="s">
        <v>300</v>
      </c>
      <c r="D14" s="49"/>
      <c r="E14" s="49"/>
      <c r="F14" s="49" t="s">
        <v>301</v>
      </c>
      <c r="G14" s="49"/>
      <c r="H14" s="49"/>
      <c r="I14" s="49" t="s">
        <v>302</v>
      </c>
      <c r="J14" s="49"/>
      <c r="K14" s="49"/>
      <c r="L14" s="49" t="s">
        <v>303</v>
      </c>
      <c r="M14" s="49"/>
      <c r="N14" s="49"/>
      <c r="O14" s="49" t="s">
        <v>304</v>
      </c>
      <c r="P14" s="49"/>
      <c r="Q14" s="49"/>
      <c r="R14" s="49" t="s">
        <v>305</v>
      </c>
      <c r="S14" s="49"/>
      <c r="T14" s="49"/>
      <c r="U14" s="49" t="s">
        <v>306</v>
      </c>
      <c r="V14" s="49"/>
      <c r="W14" s="49"/>
      <c r="X14" s="49" t="s">
        <v>307</v>
      </c>
      <c r="Y14" s="49"/>
      <c r="Z14" s="49"/>
      <c r="AA14" s="49" t="s">
        <v>308</v>
      </c>
      <c r="AB14" s="49"/>
      <c r="AC14" s="49"/>
      <c r="AD14" s="49" t="s">
        <v>309</v>
      </c>
      <c r="AE14" s="49"/>
      <c r="AF14" s="49"/>
      <c r="AG14" s="49" t="s">
        <v>310</v>
      </c>
      <c r="AH14" s="49"/>
      <c r="AI14" s="49"/>
      <c r="AJ14" s="49" t="s">
        <v>311</v>
      </c>
      <c r="AK14" s="49"/>
      <c r="AL14" s="49"/>
      <c r="AM14" s="49" t="s">
        <v>312</v>
      </c>
      <c r="AN14" s="49"/>
      <c r="AO14" s="49"/>
      <c r="AP14" s="49" t="s">
        <v>313</v>
      </c>
      <c r="AQ14" s="49"/>
      <c r="AR14" s="49"/>
      <c r="AS14" s="49" t="s">
        <v>314</v>
      </c>
      <c r="AT14" s="49"/>
      <c r="AU14" s="49"/>
      <c r="AV14" s="49" t="s">
        <v>315</v>
      </c>
      <c r="AW14" s="49"/>
      <c r="AX14" s="49"/>
      <c r="AY14" s="49" t="s">
        <v>316</v>
      </c>
      <c r="AZ14" s="49"/>
      <c r="BA14" s="49"/>
      <c r="BB14" s="49" t="s">
        <v>317</v>
      </c>
      <c r="BC14" s="49"/>
      <c r="BD14" s="49"/>
      <c r="BE14" s="49" t="s">
        <v>318</v>
      </c>
      <c r="BF14" s="49"/>
      <c r="BG14" s="49"/>
      <c r="BH14" s="49" t="s">
        <v>319</v>
      </c>
      <c r="BI14" s="49"/>
      <c r="BJ14" s="49"/>
      <c r="BK14" s="49" t="s">
        <v>320</v>
      </c>
      <c r="BL14" s="49"/>
      <c r="BM14" s="49"/>
      <c r="BN14" s="49" t="s">
        <v>321</v>
      </c>
      <c r="BO14" s="49"/>
      <c r="BP14" s="49"/>
      <c r="BQ14" s="49" t="s">
        <v>322</v>
      </c>
      <c r="BR14" s="49"/>
      <c r="BS14" s="49"/>
      <c r="BT14" s="49" t="s">
        <v>323</v>
      </c>
      <c r="BU14" s="49"/>
      <c r="BV14" s="49"/>
      <c r="BW14" s="49" t="s">
        <v>324</v>
      </c>
      <c r="BX14" s="49"/>
      <c r="BY14" s="49"/>
      <c r="BZ14" s="49" t="s">
        <v>325</v>
      </c>
      <c r="CA14" s="49"/>
      <c r="CB14" s="49"/>
      <c r="CC14" s="49" t="s">
        <v>326</v>
      </c>
      <c r="CD14" s="49"/>
      <c r="CE14" s="49"/>
      <c r="CF14" s="64" t="s">
        <v>327</v>
      </c>
      <c r="CG14" s="64"/>
      <c r="CH14" s="64"/>
      <c r="CI14" s="49" t="s">
        <v>328</v>
      </c>
      <c r="CJ14" s="49"/>
      <c r="CK14" s="49"/>
      <c r="CL14" s="49" t="s">
        <v>329</v>
      </c>
      <c r="CM14" s="49"/>
      <c r="CN14" s="49"/>
      <c r="CO14" s="49" t="s">
        <v>330</v>
      </c>
      <c r="CP14" s="49"/>
      <c r="CQ14" s="49"/>
      <c r="CR14" s="64" t="s">
        <v>331</v>
      </c>
      <c r="CS14" s="64"/>
      <c r="CT14" s="64"/>
      <c r="CU14" s="49" t="s">
        <v>332</v>
      </c>
      <c r="CV14" s="49"/>
      <c r="CW14" s="49"/>
      <c r="CX14" s="49" t="s">
        <v>333</v>
      </c>
      <c r="CY14" s="49"/>
      <c r="CZ14" s="49"/>
      <c r="DA14" s="49" t="s">
        <v>334</v>
      </c>
      <c r="DB14" s="49"/>
      <c r="DC14" s="49"/>
      <c r="DD14" s="64" t="s">
        <v>335</v>
      </c>
      <c r="DE14" s="64"/>
      <c r="DF14" s="64"/>
      <c r="DG14" s="64" t="s">
        <v>336</v>
      </c>
      <c r="DH14" s="64"/>
      <c r="DI14" s="64"/>
      <c r="DJ14" s="64" t="s">
        <v>337</v>
      </c>
      <c r="DK14" s="64"/>
      <c r="DL14" s="64"/>
      <c r="DM14" s="64" t="s">
        <v>338</v>
      </c>
      <c r="DN14" s="64"/>
      <c r="DO14" s="64"/>
      <c r="DP14" s="64" t="s">
        <v>339</v>
      </c>
      <c r="DQ14" s="64"/>
      <c r="DR14" s="64"/>
      <c r="DS14" s="64" t="s">
        <v>340</v>
      </c>
      <c r="DT14" s="64"/>
      <c r="DU14" s="64"/>
      <c r="DV14" s="64" t="s">
        <v>341</v>
      </c>
      <c r="DW14" s="64"/>
      <c r="DX14" s="64"/>
      <c r="DY14" s="64" t="s">
        <v>342</v>
      </c>
      <c r="DZ14" s="64"/>
      <c r="EA14" s="64"/>
      <c r="EB14" s="64" t="s">
        <v>343</v>
      </c>
      <c r="EC14" s="64"/>
      <c r="ED14" s="64"/>
      <c r="EE14" s="64" t="s">
        <v>344</v>
      </c>
      <c r="EF14" s="64"/>
      <c r="EG14" s="64"/>
      <c r="EH14" s="64" t="s">
        <v>345</v>
      </c>
      <c r="EI14" s="64"/>
      <c r="EJ14" s="64"/>
      <c r="EK14" s="64" t="s">
        <v>346</v>
      </c>
      <c r="EL14" s="64"/>
      <c r="EM14" s="64"/>
      <c r="EN14" s="64" t="s">
        <v>347</v>
      </c>
      <c r="EO14" s="64"/>
      <c r="EP14" s="64"/>
      <c r="EQ14" s="64" t="s">
        <v>348</v>
      </c>
      <c r="ER14" s="64"/>
      <c r="ES14" s="64"/>
      <c r="ET14" s="64" t="s">
        <v>349</v>
      </c>
      <c r="EU14" s="64"/>
      <c r="EV14" s="64"/>
      <c r="EW14" s="64" t="s">
        <v>350</v>
      </c>
      <c r="EX14" s="64"/>
      <c r="EY14" s="64"/>
      <c r="EZ14" s="64" t="s">
        <v>351</v>
      </c>
      <c r="FA14" s="64"/>
      <c r="FB14" s="64"/>
      <c r="FC14" s="64" t="s">
        <v>352</v>
      </c>
      <c r="FD14" s="64"/>
      <c r="FE14" s="64"/>
      <c r="FF14" s="64" t="s">
        <v>353</v>
      </c>
      <c r="FG14" s="64"/>
      <c r="FH14" s="64"/>
      <c r="FI14" s="64" t="s">
        <v>354</v>
      </c>
      <c r="FJ14" s="64"/>
      <c r="FK14" s="64"/>
    </row>
    <row r="15" spans="1:167" ht="180.75" x14ac:dyDescent="0.25">
      <c r="A15" s="43"/>
      <c r="B15" s="43"/>
      <c r="C15" s="8" t="s">
        <v>355</v>
      </c>
      <c r="D15" s="8" t="s">
        <v>356</v>
      </c>
      <c r="E15" s="8" t="s">
        <v>357</v>
      </c>
      <c r="F15" s="8" t="s">
        <v>358</v>
      </c>
      <c r="G15" s="8" t="s">
        <v>359</v>
      </c>
      <c r="H15" s="8" t="s">
        <v>360</v>
      </c>
      <c r="I15" s="8" t="s">
        <v>361</v>
      </c>
      <c r="J15" s="8" t="s">
        <v>362</v>
      </c>
      <c r="K15" s="8" t="s">
        <v>363</v>
      </c>
      <c r="L15" s="8" t="s">
        <v>364</v>
      </c>
      <c r="M15" s="8" t="s">
        <v>365</v>
      </c>
      <c r="N15" s="8" t="s">
        <v>366</v>
      </c>
      <c r="O15" s="8" t="s">
        <v>367</v>
      </c>
      <c r="P15" s="8" t="s">
        <v>368</v>
      </c>
      <c r="Q15" s="8" t="s">
        <v>369</v>
      </c>
      <c r="R15" s="8" t="s">
        <v>117</v>
      </c>
      <c r="S15" s="8" t="s">
        <v>370</v>
      </c>
      <c r="T15" s="8" t="s">
        <v>371</v>
      </c>
      <c r="U15" s="8" t="s">
        <v>372</v>
      </c>
      <c r="V15" s="8" t="s">
        <v>373</v>
      </c>
      <c r="W15" s="8" t="s">
        <v>374</v>
      </c>
      <c r="X15" s="8" t="s">
        <v>375</v>
      </c>
      <c r="Y15" s="8" t="s">
        <v>376</v>
      </c>
      <c r="Z15" s="8" t="s">
        <v>377</v>
      </c>
      <c r="AA15" s="8" t="s">
        <v>378</v>
      </c>
      <c r="AB15" s="8" t="s">
        <v>379</v>
      </c>
      <c r="AC15" s="8" t="s">
        <v>380</v>
      </c>
      <c r="AD15" s="8" t="s">
        <v>117</v>
      </c>
      <c r="AE15" s="8" t="s">
        <v>381</v>
      </c>
      <c r="AF15" s="8" t="s">
        <v>121</v>
      </c>
      <c r="AG15" s="8" t="s">
        <v>382</v>
      </c>
      <c r="AH15" s="8" t="s">
        <v>383</v>
      </c>
      <c r="AI15" s="8" t="s">
        <v>384</v>
      </c>
      <c r="AJ15" s="8" t="s">
        <v>385</v>
      </c>
      <c r="AK15" s="8" t="s">
        <v>386</v>
      </c>
      <c r="AL15" s="8" t="s">
        <v>387</v>
      </c>
      <c r="AM15" s="8" t="s">
        <v>388</v>
      </c>
      <c r="AN15" s="8" t="s">
        <v>389</v>
      </c>
      <c r="AO15" s="8" t="s">
        <v>390</v>
      </c>
      <c r="AP15" s="8" t="s">
        <v>133</v>
      </c>
      <c r="AQ15" s="8" t="s">
        <v>391</v>
      </c>
      <c r="AR15" s="8" t="s">
        <v>371</v>
      </c>
      <c r="AS15" s="8" t="s">
        <v>392</v>
      </c>
      <c r="AT15" s="8" t="s">
        <v>393</v>
      </c>
      <c r="AU15" s="8" t="s">
        <v>394</v>
      </c>
      <c r="AV15" s="8" t="s">
        <v>117</v>
      </c>
      <c r="AW15" s="8" t="s">
        <v>370</v>
      </c>
      <c r="AX15" s="8" t="s">
        <v>371</v>
      </c>
      <c r="AY15" s="8" t="s">
        <v>395</v>
      </c>
      <c r="AZ15" s="8" t="s">
        <v>396</v>
      </c>
      <c r="BA15" s="8" t="s">
        <v>116</v>
      </c>
      <c r="BB15" s="8" t="s">
        <v>397</v>
      </c>
      <c r="BC15" s="8" t="s">
        <v>398</v>
      </c>
      <c r="BD15" s="8" t="s">
        <v>399</v>
      </c>
      <c r="BE15" s="8" t="s">
        <v>400</v>
      </c>
      <c r="BF15" s="8" t="s">
        <v>401</v>
      </c>
      <c r="BG15" s="8" t="s">
        <v>402</v>
      </c>
      <c r="BH15" s="8" t="s">
        <v>403</v>
      </c>
      <c r="BI15" s="8" t="s">
        <v>391</v>
      </c>
      <c r="BJ15" s="8" t="s">
        <v>404</v>
      </c>
      <c r="BK15" s="8" t="s">
        <v>405</v>
      </c>
      <c r="BL15" s="8" t="s">
        <v>406</v>
      </c>
      <c r="BM15" s="8" t="s">
        <v>407</v>
      </c>
      <c r="BN15" s="8" t="s">
        <v>408</v>
      </c>
      <c r="BO15" s="8" t="s">
        <v>409</v>
      </c>
      <c r="BP15" s="8" t="s">
        <v>410</v>
      </c>
      <c r="BQ15" s="8" t="s">
        <v>411</v>
      </c>
      <c r="BR15" s="8" t="s">
        <v>412</v>
      </c>
      <c r="BS15" s="8" t="s">
        <v>143</v>
      </c>
      <c r="BT15" s="8" t="s">
        <v>413</v>
      </c>
      <c r="BU15" s="8" t="s">
        <v>414</v>
      </c>
      <c r="BV15" s="8" t="s">
        <v>415</v>
      </c>
      <c r="BW15" s="8" t="s">
        <v>416</v>
      </c>
      <c r="BX15" s="8" t="s">
        <v>417</v>
      </c>
      <c r="BY15" s="8" t="s">
        <v>418</v>
      </c>
      <c r="BZ15" s="8" t="s">
        <v>161</v>
      </c>
      <c r="CA15" s="8" t="s">
        <v>419</v>
      </c>
      <c r="CB15" s="8" t="s">
        <v>420</v>
      </c>
      <c r="CC15" s="8" t="s">
        <v>421</v>
      </c>
      <c r="CD15" s="8" t="s">
        <v>422</v>
      </c>
      <c r="CE15" s="8" t="s">
        <v>423</v>
      </c>
      <c r="CF15" s="31" t="s">
        <v>424</v>
      </c>
      <c r="CG15" s="31" t="s">
        <v>425</v>
      </c>
      <c r="CH15" s="31" t="s">
        <v>426</v>
      </c>
      <c r="CI15" s="8" t="s">
        <v>427</v>
      </c>
      <c r="CJ15" s="8" t="s">
        <v>428</v>
      </c>
      <c r="CK15" s="8" t="s">
        <v>429</v>
      </c>
      <c r="CL15" s="8" t="s">
        <v>430</v>
      </c>
      <c r="CM15" s="8" t="s">
        <v>431</v>
      </c>
      <c r="CN15" s="8" t="s">
        <v>432</v>
      </c>
      <c r="CO15" s="8" t="s">
        <v>433</v>
      </c>
      <c r="CP15" s="8" t="s">
        <v>434</v>
      </c>
      <c r="CQ15" s="8" t="s">
        <v>435</v>
      </c>
      <c r="CR15" s="31" t="s">
        <v>436</v>
      </c>
      <c r="CS15" s="31" t="s">
        <v>437</v>
      </c>
      <c r="CT15" s="31" t="s">
        <v>438</v>
      </c>
      <c r="CU15" s="8" t="s">
        <v>439</v>
      </c>
      <c r="CV15" s="8" t="s">
        <v>440</v>
      </c>
      <c r="CW15" s="8" t="s">
        <v>441</v>
      </c>
      <c r="CX15" s="8" t="s">
        <v>442</v>
      </c>
      <c r="CY15" s="8" t="s">
        <v>443</v>
      </c>
      <c r="CZ15" s="8" t="s">
        <v>444</v>
      </c>
      <c r="DA15" s="8" t="s">
        <v>445</v>
      </c>
      <c r="DB15" s="8" t="s">
        <v>446</v>
      </c>
      <c r="DC15" s="8" t="s">
        <v>447</v>
      </c>
      <c r="DD15" s="31" t="s">
        <v>427</v>
      </c>
      <c r="DE15" s="31" t="s">
        <v>448</v>
      </c>
      <c r="DF15" s="31" t="s">
        <v>449</v>
      </c>
      <c r="DG15" s="31" t="s">
        <v>450</v>
      </c>
      <c r="DH15" s="31" t="s">
        <v>451</v>
      </c>
      <c r="DI15" s="31" t="s">
        <v>452</v>
      </c>
      <c r="DJ15" s="31" t="s">
        <v>453</v>
      </c>
      <c r="DK15" s="31" t="s">
        <v>454</v>
      </c>
      <c r="DL15" s="31" t="s">
        <v>455</v>
      </c>
      <c r="DM15" s="31" t="s">
        <v>456</v>
      </c>
      <c r="DN15" s="31" t="s">
        <v>457</v>
      </c>
      <c r="DO15" s="31" t="s">
        <v>458</v>
      </c>
      <c r="DP15" s="31" t="s">
        <v>459</v>
      </c>
      <c r="DQ15" s="31" t="s">
        <v>460</v>
      </c>
      <c r="DR15" s="31" t="s">
        <v>461</v>
      </c>
      <c r="DS15" s="31" t="s">
        <v>462</v>
      </c>
      <c r="DT15" s="31" t="s">
        <v>463</v>
      </c>
      <c r="DU15" s="31" t="s">
        <v>160</v>
      </c>
      <c r="DV15" s="31" t="s">
        <v>464</v>
      </c>
      <c r="DW15" s="31" t="s">
        <v>465</v>
      </c>
      <c r="DX15" s="31" t="s">
        <v>466</v>
      </c>
      <c r="DY15" s="31" t="s">
        <v>467</v>
      </c>
      <c r="DZ15" s="31" t="s">
        <v>468</v>
      </c>
      <c r="EA15" s="31" t="s">
        <v>469</v>
      </c>
      <c r="EB15" s="31" t="s">
        <v>470</v>
      </c>
      <c r="EC15" s="31" t="s">
        <v>471</v>
      </c>
      <c r="ED15" s="31" t="s">
        <v>472</v>
      </c>
      <c r="EE15" s="31" t="s">
        <v>473</v>
      </c>
      <c r="EF15" s="31" t="s">
        <v>474</v>
      </c>
      <c r="EG15" s="31" t="s">
        <v>475</v>
      </c>
      <c r="EH15" s="31" t="s">
        <v>395</v>
      </c>
      <c r="EI15" s="31" t="s">
        <v>476</v>
      </c>
      <c r="EJ15" s="31" t="s">
        <v>116</v>
      </c>
      <c r="EK15" s="31" t="s">
        <v>477</v>
      </c>
      <c r="EL15" s="31" t="s">
        <v>478</v>
      </c>
      <c r="EM15" s="31" t="s">
        <v>479</v>
      </c>
      <c r="EN15" s="31" t="s">
        <v>480</v>
      </c>
      <c r="EO15" s="31" t="s">
        <v>481</v>
      </c>
      <c r="EP15" s="31" t="s">
        <v>482</v>
      </c>
      <c r="EQ15" s="31" t="s">
        <v>168</v>
      </c>
      <c r="ER15" s="31" t="s">
        <v>483</v>
      </c>
      <c r="ES15" s="31" t="s">
        <v>170</v>
      </c>
      <c r="ET15" s="31" t="s">
        <v>484</v>
      </c>
      <c r="EU15" s="31" t="s">
        <v>485</v>
      </c>
      <c r="EV15" s="31" t="s">
        <v>486</v>
      </c>
      <c r="EW15" s="31" t="s">
        <v>487</v>
      </c>
      <c r="EX15" s="31" t="s">
        <v>488</v>
      </c>
      <c r="EY15" s="31" t="s">
        <v>489</v>
      </c>
      <c r="EZ15" s="31" t="s">
        <v>490</v>
      </c>
      <c r="FA15" s="31" t="s">
        <v>491</v>
      </c>
      <c r="FB15" s="31" t="s">
        <v>492</v>
      </c>
      <c r="FC15" s="31" t="s">
        <v>493</v>
      </c>
      <c r="FD15" s="31" t="s">
        <v>494</v>
      </c>
      <c r="FE15" s="31" t="s">
        <v>495</v>
      </c>
      <c r="FF15" s="31" t="s">
        <v>496</v>
      </c>
      <c r="FG15" s="31" t="s">
        <v>497</v>
      </c>
      <c r="FH15" s="31" t="s">
        <v>498</v>
      </c>
      <c r="FI15" s="31" t="s">
        <v>499</v>
      </c>
      <c r="FJ15" s="31" t="s">
        <v>500</v>
      </c>
      <c r="FK15" s="31" t="s">
        <v>501</v>
      </c>
    </row>
    <row r="16" spans="1:167" ht="25.5" customHeight="1" x14ac:dyDescent="0.25">
      <c r="A16" s="9">
        <v>1</v>
      </c>
      <c r="B16" s="32" t="s">
        <v>502</v>
      </c>
      <c r="C16" s="7">
        <v>1</v>
      </c>
      <c r="D16" s="7"/>
      <c r="E16" s="7"/>
      <c r="F16" s="7"/>
      <c r="G16" s="7">
        <v>1</v>
      </c>
      <c r="H16" s="7"/>
      <c r="I16" s="7">
        <v>1</v>
      </c>
      <c r="J16" s="7"/>
      <c r="K16" s="7"/>
      <c r="L16" s="7"/>
      <c r="M16" s="7">
        <v>1</v>
      </c>
      <c r="N16" s="7"/>
      <c r="O16" s="7">
        <v>1</v>
      </c>
      <c r="P16" s="7"/>
      <c r="Q16" s="7"/>
      <c r="R16" s="7"/>
      <c r="S16" s="7">
        <v>1</v>
      </c>
      <c r="T16" s="7"/>
      <c r="U16" s="7">
        <v>1</v>
      </c>
      <c r="V16" s="7"/>
      <c r="W16" s="7"/>
      <c r="X16" s="7">
        <v>1</v>
      </c>
      <c r="Y16" s="7"/>
      <c r="Z16" s="7"/>
      <c r="AA16" s="7"/>
      <c r="AB16" s="7">
        <v>1</v>
      </c>
      <c r="AC16" s="7"/>
      <c r="AD16" s="7">
        <v>1</v>
      </c>
      <c r="AE16" s="7"/>
      <c r="AF16" s="7"/>
      <c r="AG16" s="7"/>
      <c r="AH16" s="7">
        <v>1</v>
      </c>
      <c r="AI16" s="7"/>
      <c r="AJ16" s="7">
        <v>1</v>
      </c>
      <c r="AK16" s="7"/>
      <c r="AL16" s="7"/>
      <c r="AM16" s="7">
        <v>1</v>
      </c>
      <c r="AN16" s="7"/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>
        <v>1</v>
      </c>
      <c r="BI16" s="7"/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/>
      <c r="CP16" s="7">
        <v>1</v>
      </c>
      <c r="CQ16" s="7"/>
      <c r="CR16" s="7">
        <v>1</v>
      </c>
      <c r="CS16" s="7"/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</row>
    <row r="17" spans="1:167" ht="13.5" customHeight="1" x14ac:dyDescent="0.25">
      <c r="A17" s="12">
        <v>2</v>
      </c>
      <c r="B17" s="33" t="s">
        <v>503</v>
      </c>
      <c r="C17" s="7">
        <v>1</v>
      </c>
      <c r="D17" s="7"/>
      <c r="E17" s="7"/>
      <c r="F17" s="7">
        <v>1</v>
      </c>
      <c r="G17" s="7"/>
      <c r="H17" s="7"/>
      <c r="I17" s="7"/>
      <c r="J17" s="7">
        <v>1</v>
      </c>
      <c r="K17" s="7"/>
      <c r="L17" s="7"/>
      <c r="M17" s="7">
        <v>1</v>
      </c>
      <c r="N17" s="7"/>
      <c r="O17" s="7">
        <v>1</v>
      </c>
      <c r="P17" s="7"/>
      <c r="Q17" s="7"/>
      <c r="R17" s="7">
        <v>1</v>
      </c>
      <c r="S17" s="7"/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>
        <v>1</v>
      </c>
      <c r="AE17" s="7"/>
      <c r="AF17" s="7"/>
      <c r="AG17" s="7"/>
      <c r="AH17" s="7">
        <v>1</v>
      </c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>
        <v>1</v>
      </c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>
        <v>1</v>
      </c>
      <c r="CS17" s="7"/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>
        <v>1</v>
      </c>
      <c r="DE17" s="7"/>
      <c r="DF17" s="7"/>
      <c r="DG17" s="7">
        <v>1</v>
      </c>
      <c r="DH17" s="7"/>
      <c r="DI17" s="7"/>
      <c r="DJ17" s="7"/>
      <c r="DK17" s="7">
        <v>1</v>
      </c>
      <c r="DL17" s="7"/>
      <c r="DM17" s="7">
        <v>1</v>
      </c>
      <c r="DN17" s="7"/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>
        <v>1</v>
      </c>
      <c r="EF17" s="7"/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>
        <v>1</v>
      </c>
      <c r="EX17" s="7"/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</row>
    <row r="18" spans="1:167" ht="18.75" customHeight="1" x14ac:dyDescent="0.25">
      <c r="A18" s="12">
        <v>3</v>
      </c>
      <c r="B18" s="33" t="s">
        <v>504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>
        <v>1</v>
      </c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>
        <v>1</v>
      </c>
      <c r="AZ18" s="7"/>
      <c r="BA18" s="7"/>
      <c r="BB18" s="7">
        <v>1</v>
      </c>
      <c r="BC18" s="7"/>
      <c r="BD18" s="7"/>
      <c r="BE18" s="7">
        <v>1</v>
      </c>
      <c r="BF18" s="7"/>
      <c r="BG18" s="7"/>
      <c r="BH18" s="7">
        <v>1</v>
      </c>
      <c r="BI18" s="7"/>
      <c r="BJ18" s="7"/>
      <c r="BK18" s="7"/>
      <c r="BL18" s="7">
        <v>1</v>
      </c>
      <c r="BM18" s="7"/>
      <c r="BN18" s="7">
        <v>1</v>
      </c>
      <c r="BO18" s="7"/>
      <c r="BP18" s="7"/>
      <c r="BQ18" s="7"/>
      <c r="BR18" s="7">
        <v>1</v>
      </c>
      <c r="BS18" s="7"/>
      <c r="BT18" s="7"/>
      <c r="BU18" s="7">
        <v>1</v>
      </c>
      <c r="BV18" s="7"/>
      <c r="BW18" s="7"/>
      <c r="BX18" s="7">
        <v>1</v>
      </c>
      <c r="BY18" s="7"/>
      <c r="BZ18" s="7">
        <v>1</v>
      </c>
      <c r="CA18" s="7"/>
      <c r="CB18" s="7"/>
      <c r="CC18" s="7">
        <v>1</v>
      </c>
      <c r="CD18" s="7"/>
      <c r="CE18" s="7"/>
      <c r="CF18" s="7"/>
      <c r="CG18" s="7">
        <v>1</v>
      </c>
      <c r="CH18" s="7"/>
      <c r="CI18" s="7">
        <v>1</v>
      </c>
      <c r="CJ18" s="7"/>
      <c r="CK18" s="7"/>
      <c r="CL18" s="7"/>
      <c r="CM18" s="7">
        <v>1</v>
      </c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7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7">
        <v>1</v>
      </c>
      <c r="EC18" s="7"/>
      <c r="ED18" s="7"/>
      <c r="EE18" s="7">
        <v>1</v>
      </c>
      <c r="EF18" s="7"/>
      <c r="EG18" s="7"/>
      <c r="EH18" s="7">
        <v>1</v>
      </c>
      <c r="EI18" s="7"/>
      <c r="EJ18" s="7"/>
      <c r="EK18" s="7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/>
      <c r="FA18" s="7">
        <v>1</v>
      </c>
      <c r="FB18" s="7"/>
      <c r="FC18" s="7">
        <v>1</v>
      </c>
      <c r="FD18" s="7"/>
      <c r="FE18" s="7"/>
      <c r="FF18" s="7"/>
      <c r="FG18" s="7">
        <v>1</v>
      </c>
      <c r="FH18" s="7"/>
      <c r="FI18" s="7">
        <v>1</v>
      </c>
      <c r="FJ18" s="7"/>
      <c r="FK18" s="7"/>
    </row>
    <row r="19" spans="1:167" ht="19.5" customHeight="1" x14ac:dyDescent="0.25">
      <c r="A19" s="12">
        <v>4</v>
      </c>
      <c r="B19" s="33" t="s">
        <v>505</v>
      </c>
      <c r="C19" s="7"/>
      <c r="D19" s="7">
        <v>1</v>
      </c>
      <c r="E19" s="7"/>
      <c r="F19" s="7">
        <v>1</v>
      </c>
      <c r="G19" s="7"/>
      <c r="H19" s="7"/>
      <c r="I19" s="7"/>
      <c r="J19" s="7">
        <v>1</v>
      </c>
      <c r="K19" s="7"/>
      <c r="L19" s="7">
        <v>1</v>
      </c>
      <c r="M19" s="7"/>
      <c r="N19" s="7"/>
      <c r="O19" s="7"/>
      <c r="P19" s="7">
        <v>1</v>
      </c>
      <c r="Q19" s="7"/>
      <c r="R19" s="7">
        <v>1</v>
      </c>
      <c r="S19" s="7"/>
      <c r="T19" s="7"/>
      <c r="U19" s="7">
        <v>1</v>
      </c>
      <c r="V19" s="7"/>
      <c r="W19" s="7"/>
      <c r="X19" s="7"/>
      <c r="Y19" s="7">
        <v>1</v>
      </c>
      <c r="Z19" s="7"/>
      <c r="AA19" s="7">
        <v>1</v>
      </c>
      <c r="AB19" s="7"/>
      <c r="AC19" s="7"/>
      <c r="AD19" s="7"/>
      <c r="AE19" s="7">
        <v>1</v>
      </c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M19" s="7"/>
      <c r="BN19" s="7">
        <v>1</v>
      </c>
      <c r="BO19" s="7"/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>
        <v>1</v>
      </c>
      <c r="CA19" s="7"/>
      <c r="CB19" s="7"/>
      <c r="CC19" s="7">
        <v>1</v>
      </c>
      <c r="CD19" s="7"/>
      <c r="CE19" s="7"/>
      <c r="CF19" s="7"/>
      <c r="CG19" s="7">
        <v>1</v>
      </c>
      <c r="CH19" s="7"/>
      <c r="CI19" s="7">
        <v>1</v>
      </c>
      <c r="CJ19" s="7"/>
      <c r="CK19" s="7"/>
      <c r="CL19" s="7"/>
      <c r="CM19" s="7">
        <v>1</v>
      </c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>
        <v>1</v>
      </c>
      <c r="EU19" s="7"/>
      <c r="EV19" s="7"/>
      <c r="EW19" s="7"/>
      <c r="EX19" s="7">
        <v>1</v>
      </c>
      <c r="EY19" s="7"/>
      <c r="EZ19" s="7"/>
      <c r="FA19" s="7">
        <v>1</v>
      </c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</row>
    <row r="20" spans="1:167" ht="21" customHeight="1" x14ac:dyDescent="0.25">
      <c r="A20" s="12">
        <v>5</v>
      </c>
      <c r="B20" s="33" t="s">
        <v>506</v>
      </c>
      <c r="C20" s="7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/>
      <c r="V20" s="7">
        <v>1</v>
      </c>
      <c r="W20" s="7"/>
      <c r="X20" s="7">
        <v>1</v>
      </c>
      <c r="Y20" s="7"/>
      <c r="Z20" s="7"/>
      <c r="AA20" s="7"/>
      <c r="AB20" s="7">
        <v>1</v>
      </c>
      <c r="AC20" s="7"/>
      <c r="AD20" s="7"/>
      <c r="AE20" s="7">
        <v>1</v>
      </c>
      <c r="AF20" s="7"/>
      <c r="AG20" s="7">
        <v>1</v>
      </c>
      <c r="AH20" s="7"/>
      <c r="AI20" s="7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7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/>
      <c r="BX20" s="7">
        <v>1</v>
      </c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>
        <v>1</v>
      </c>
      <c r="DH20" s="7"/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>
        <v>1</v>
      </c>
      <c r="DT20" s="7"/>
      <c r="DU20" s="7"/>
      <c r="DV20" s="7"/>
      <c r="DW20" s="7">
        <v>1</v>
      </c>
      <c r="DX20" s="7"/>
      <c r="DY20" s="7">
        <v>1</v>
      </c>
      <c r="DZ20" s="7"/>
      <c r="EA20" s="7"/>
      <c r="EB20" s="7">
        <v>1</v>
      </c>
      <c r="EC20" s="7"/>
      <c r="ED20" s="7"/>
      <c r="EE20" s="7">
        <v>1</v>
      </c>
      <c r="EF20" s="7"/>
      <c r="EG20" s="7"/>
      <c r="EH20" s="7"/>
      <c r="EI20" s="7">
        <v>1</v>
      </c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</row>
    <row r="21" spans="1:167" ht="22.5" customHeight="1" x14ac:dyDescent="0.25">
      <c r="A21" s="12">
        <v>6</v>
      </c>
      <c r="B21" s="33" t="s">
        <v>507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/>
      <c r="Y21" s="7">
        <v>1</v>
      </c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/>
      <c r="AT21" s="7">
        <v>1</v>
      </c>
      <c r="AU21" s="7"/>
      <c r="AV21" s="7">
        <v>1</v>
      </c>
      <c r="AW21" s="7"/>
      <c r="AX21" s="7"/>
      <c r="AY21" s="7">
        <v>1</v>
      </c>
      <c r="AZ21" s="7"/>
      <c r="BA21" s="7"/>
      <c r="BB21" s="7"/>
      <c r="BC21" s="7">
        <v>1</v>
      </c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/>
      <c r="BR21" s="7">
        <v>1</v>
      </c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/>
      <c r="CS21" s="7">
        <v>1</v>
      </c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/>
      <c r="EF21" s="7">
        <v>1</v>
      </c>
      <c r="EG21" s="7"/>
      <c r="EH21" s="7"/>
      <c r="EI21" s="7">
        <v>1</v>
      </c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/>
      <c r="FG21" s="7">
        <v>1</v>
      </c>
      <c r="FH21" s="7"/>
      <c r="FI21" s="7"/>
      <c r="FJ21" s="7">
        <v>1</v>
      </c>
      <c r="FK21" s="7"/>
    </row>
    <row r="22" spans="1:167" ht="15.75" customHeight="1" x14ac:dyDescent="0.25">
      <c r="A22" s="12">
        <v>7</v>
      </c>
      <c r="B22" s="33" t="s">
        <v>508</v>
      </c>
      <c r="C22" s="7">
        <v>1</v>
      </c>
      <c r="D22" s="7"/>
      <c r="E22" s="7"/>
      <c r="F22" s="7">
        <v>1</v>
      </c>
      <c r="G22" s="7"/>
      <c r="H22" s="7"/>
      <c r="I22" s="7"/>
      <c r="J22" s="7">
        <v>1</v>
      </c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/>
      <c r="Y22" s="7">
        <v>1</v>
      </c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/>
      <c r="CA22" s="7">
        <v>1</v>
      </c>
      <c r="CB22" s="7"/>
      <c r="CC22" s="7"/>
      <c r="CD22" s="7">
        <v>1</v>
      </c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/>
      <c r="EL22" s="7">
        <v>1</v>
      </c>
      <c r="EM22" s="7"/>
      <c r="EN22" s="7">
        <v>1</v>
      </c>
      <c r="EO22" s="7"/>
      <c r="EP22" s="7"/>
      <c r="EQ22" s="7">
        <v>1</v>
      </c>
      <c r="ER22" s="7"/>
      <c r="ES22" s="7"/>
      <c r="ET22" s="7">
        <v>1</v>
      </c>
      <c r="EU22" s="7"/>
      <c r="EV22" s="7"/>
      <c r="EW22" s="7">
        <v>1</v>
      </c>
      <c r="EX22" s="7"/>
      <c r="EY22" s="7"/>
      <c r="EZ22" s="7"/>
      <c r="FA22" s="7">
        <v>1</v>
      </c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</row>
    <row r="23" spans="1:167" x14ac:dyDescent="0.25">
      <c r="A23" s="14">
        <v>8</v>
      </c>
      <c r="B23" s="34" t="s">
        <v>509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/>
      <c r="AB23" s="7">
        <v>1</v>
      </c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/>
      <c r="BC23" s="7">
        <v>1</v>
      </c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/>
      <c r="CV23" s="7">
        <v>1</v>
      </c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</row>
    <row r="24" spans="1:167" x14ac:dyDescent="0.25">
      <c r="A24" s="14">
        <v>9</v>
      </c>
      <c r="B24" s="34" t="s">
        <v>510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/>
      <c r="AT24" s="7">
        <v>1</v>
      </c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/>
      <c r="FD24" s="7">
        <v>1</v>
      </c>
      <c r="FE24" s="7"/>
      <c r="FF24" s="7">
        <v>1</v>
      </c>
      <c r="FG24" s="7"/>
      <c r="FH24" s="7"/>
      <c r="FI24" s="7"/>
      <c r="FJ24" s="7">
        <v>1</v>
      </c>
      <c r="FK24" s="7"/>
    </row>
    <row r="25" spans="1:167" x14ac:dyDescent="0.25">
      <c r="A25" s="14">
        <v>10</v>
      </c>
      <c r="B25" s="34" t="s">
        <v>511</v>
      </c>
      <c r="C25" s="7"/>
      <c r="D25" s="7">
        <v>1</v>
      </c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/>
      <c r="AN25" s="7">
        <v>1</v>
      </c>
      <c r="AO25" s="7"/>
      <c r="AP25" s="7"/>
      <c r="AQ25" s="7">
        <v>1</v>
      </c>
      <c r="AR25" s="7"/>
      <c r="AS25" s="7">
        <v>1</v>
      </c>
      <c r="AT25" s="7"/>
      <c r="AU25" s="7"/>
      <c r="AV25" s="7"/>
      <c r="AW25" s="7">
        <v>1</v>
      </c>
      <c r="AX25" s="7"/>
      <c r="AY25" s="7"/>
      <c r="AZ25" s="7">
        <v>1</v>
      </c>
      <c r="BA25" s="7"/>
      <c r="BB25" s="7">
        <v>1</v>
      </c>
      <c r="BC25" s="7"/>
      <c r="BD25" s="7"/>
      <c r="BE25" s="7">
        <v>1</v>
      </c>
      <c r="BF25" s="7"/>
      <c r="BG25" s="7"/>
      <c r="BH25" s="7"/>
      <c r="BI25" s="7">
        <v>1</v>
      </c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/>
      <c r="CJ25" s="7">
        <v>1</v>
      </c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/>
      <c r="DH25" s="7">
        <v>1</v>
      </c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</row>
    <row r="26" spans="1:167" x14ac:dyDescent="0.25">
      <c r="A26" s="14">
        <v>11</v>
      </c>
      <c r="B26" s="34" t="s">
        <v>512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7"/>
      <c r="T26" s="7"/>
      <c r="U26" s="7">
        <v>1</v>
      </c>
      <c r="V26" s="7"/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"/>
      <c r="AJ26" s="7"/>
      <c r="AK26" s="7">
        <v>1</v>
      </c>
      <c r="AL26" s="7"/>
      <c r="AM26" s="7">
        <v>1</v>
      </c>
      <c r="AN26" s="7"/>
      <c r="AO26" s="7"/>
      <c r="AP26" s="7">
        <v>1</v>
      </c>
      <c r="AQ26" s="7"/>
      <c r="AR26" s="7"/>
      <c r="AS26" s="7">
        <v>1</v>
      </c>
      <c r="AT26" s="7"/>
      <c r="AU26" s="7"/>
      <c r="AV26" s="7">
        <v>1</v>
      </c>
      <c r="AW26" s="7"/>
      <c r="AX26" s="7"/>
      <c r="AY26" s="7">
        <v>1</v>
      </c>
      <c r="AZ26" s="7"/>
      <c r="BA26" s="7"/>
      <c r="BB26" s="7">
        <v>1</v>
      </c>
      <c r="BC26" s="7"/>
      <c r="BD26" s="7"/>
      <c r="BE26" s="7">
        <v>1</v>
      </c>
      <c r="BF26" s="7"/>
      <c r="BG26" s="7"/>
      <c r="BH26" s="7">
        <v>1</v>
      </c>
      <c r="BI26" s="7"/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>
        <v>1</v>
      </c>
      <c r="BU26" s="7"/>
      <c r="BV26" s="7"/>
      <c r="BW26" s="7">
        <v>1</v>
      </c>
      <c r="BX26" s="7"/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>
        <v>1</v>
      </c>
      <c r="CP26" s="7"/>
      <c r="CQ26" s="7"/>
      <c r="CR26" s="7">
        <v>1</v>
      </c>
      <c r="CS26" s="7"/>
      <c r="CT26" s="7"/>
      <c r="CU26" s="7">
        <v>1</v>
      </c>
      <c r="CV26" s="7"/>
      <c r="CW26" s="7"/>
      <c r="CX26" s="7">
        <v>1</v>
      </c>
      <c r="CY26" s="7"/>
      <c r="CZ26" s="7"/>
      <c r="DA26" s="7">
        <v>1</v>
      </c>
      <c r="DB26" s="7"/>
      <c r="DC26" s="7"/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>
        <v>1</v>
      </c>
      <c r="DQ26" s="7"/>
      <c r="DR26" s="7"/>
      <c r="DS26" s="7">
        <v>1</v>
      </c>
      <c r="DT26" s="7"/>
      <c r="DU26" s="7"/>
      <c r="DV26" s="7">
        <v>1</v>
      </c>
      <c r="DW26" s="7"/>
      <c r="DX26" s="7"/>
      <c r="DY26" s="7">
        <v>1</v>
      </c>
      <c r="DZ26" s="7"/>
      <c r="EA26" s="7"/>
      <c r="EB26" s="7">
        <v>1</v>
      </c>
      <c r="EC26" s="7"/>
      <c r="ED26" s="7"/>
      <c r="EE26" s="7">
        <v>1</v>
      </c>
      <c r="EF26" s="7"/>
      <c r="EG26" s="7"/>
      <c r="EH26" s="7">
        <v>1</v>
      </c>
      <c r="EI26" s="7"/>
      <c r="EJ26" s="7"/>
      <c r="EK26" s="7">
        <v>1</v>
      </c>
      <c r="EL26" s="7"/>
      <c r="EM26" s="7"/>
      <c r="EN26" s="7">
        <v>1</v>
      </c>
      <c r="EO26" s="7"/>
      <c r="EP26" s="7"/>
      <c r="EQ26" s="7">
        <v>1</v>
      </c>
      <c r="ER26" s="7"/>
      <c r="ES26" s="7"/>
      <c r="ET26" s="7">
        <v>1</v>
      </c>
      <c r="EU26" s="7"/>
      <c r="EV26" s="7"/>
      <c r="EW26" s="7">
        <v>1</v>
      </c>
      <c r="EX26" s="7"/>
      <c r="EY26" s="7"/>
      <c r="EZ26" s="7">
        <v>1</v>
      </c>
      <c r="FA26" s="7"/>
      <c r="FB26" s="7"/>
      <c r="FC26" s="7">
        <v>1</v>
      </c>
      <c r="FD26" s="7"/>
      <c r="FE26" s="7"/>
      <c r="FF26" s="7">
        <v>1</v>
      </c>
      <c r="FG26" s="7"/>
      <c r="FH26" s="7"/>
      <c r="FI26" s="7">
        <v>1</v>
      </c>
      <c r="FJ26" s="7"/>
      <c r="FK26" s="7"/>
    </row>
    <row r="27" spans="1:167" x14ac:dyDescent="0.25">
      <c r="A27" s="14">
        <v>12</v>
      </c>
      <c r="B27" s="34" t="s">
        <v>513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/>
      <c r="S27" s="7">
        <v>1</v>
      </c>
      <c r="T27" s="7"/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/>
      <c r="AC27" s="7"/>
      <c r="AD27" s="7"/>
      <c r="AE27" s="7">
        <v>1</v>
      </c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>
        <v>1</v>
      </c>
      <c r="AW27" s="7"/>
      <c r="AX27" s="7"/>
      <c r="AY27" s="7">
        <v>1</v>
      </c>
      <c r="AZ27" s="7"/>
      <c r="BA27" s="7"/>
      <c r="BB27" s="7">
        <v>1</v>
      </c>
      <c r="BC27" s="7"/>
      <c r="BD27" s="7"/>
      <c r="BE27" s="7">
        <v>1</v>
      </c>
      <c r="BF27" s="7"/>
      <c r="BG27" s="7"/>
      <c r="BH27" s="7">
        <v>1</v>
      </c>
      <c r="BI27" s="7"/>
      <c r="BJ27" s="7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>
        <v>1</v>
      </c>
      <c r="ER27" s="7"/>
      <c r="ES27" s="7"/>
      <c r="ET27" s="7">
        <v>1</v>
      </c>
      <c r="EU27" s="7"/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</row>
    <row r="28" spans="1:167" x14ac:dyDescent="0.25">
      <c r="A28" s="14">
        <v>13</v>
      </c>
      <c r="B28" s="34" t="s">
        <v>514</v>
      </c>
      <c r="C28" s="7">
        <v>1</v>
      </c>
      <c r="D28" s="7"/>
      <c r="E28" s="7"/>
      <c r="F28" s="7"/>
      <c r="G28" s="7">
        <v>1</v>
      </c>
      <c r="H28" s="7"/>
      <c r="I28" s="7">
        <v>1</v>
      </c>
      <c r="J28" s="7"/>
      <c r="K28" s="7"/>
      <c r="L28" s="7">
        <v>1</v>
      </c>
      <c r="M28" s="7"/>
      <c r="N28" s="7"/>
      <c r="O28" s="7"/>
      <c r="P28" s="7">
        <v>1</v>
      </c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/>
      <c r="AH28" s="7">
        <v>1</v>
      </c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>
        <v>1</v>
      </c>
      <c r="BO28" s="7"/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</row>
    <row r="29" spans="1:167" x14ac:dyDescent="0.25">
      <c r="A29" s="14">
        <v>14</v>
      </c>
      <c r="B29" s="34" t="s">
        <v>515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/>
      <c r="P29" s="7">
        <v>1</v>
      </c>
      <c r="Q29" s="7"/>
      <c r="R29" s="7"/>
      <c r="S29" s="7">
        <v>1</v>
      </c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/>
      <c r="AK29" s="7">
        <v>1</v>
      </c>
      <c r="AL29" s="7"/>
      <c r="AM29" s="7"/>
      <c r="AN29" s="7">
        <v>1</v>
      </c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/>
      <c r="CJ29" s="7">
        <v>1</v>
      </c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/>
      <c r="EX29" s="7">
        <v>1</v>
      </c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</row>
    <row r="30" spans="1:167" x14ac:dyDescent="0.25">
      <c r="A30" s="14">
        <v>15</v>
      </c>
      <c r="B30" s="34" t="s">
        <v>516</v>
      </c>
      <c r="C30" s="7">
        <v>1</v>
      </c>
      <c r="D30" s="7"/>
      <c r="E30" s="7"/>
      <c r="F30" s="7">
        <v>1</v>
      </c>
      <c r="G30" s="7"/>
      <c r="H30" s="7"/>
      <c r="I30" s="7">
        <v>1</v>
      </c>
      <c r="J30" s="7"/>
      <c r="K30" s="7"/>
      <c r="L30" s="7">
        <v>1</v>
      </c>
      <c r="M30" s="7"/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>
        <v>1</v>
      </c>
      <c r="AW30" s="7"/>
      <c r="AX30" s="7"/>
      <c r="AY30" s="7">
        <v>1</v>
      </c>
      <c r="AZ30" s="7"/>
      <c r="BA30" s="7"/>
      <c r="BB30" s="7">
        <v>1</v>
      </c>
      <c r="BC30" s="7"/>
      <c r="BD30" s="7"/>
      <c r="BE30" s="7">
        <v>1</v>
      </c>
      <c r="BF30" s="7"/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>
        <v>1</v>
      </c>
      <c r="ER30" s="7"/>
      <c r="ES30" s="7"/>
      <c r="ET30" s="7">
        <v>1</v>
      </c>
      <c r="EU30" s="7"/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>
        <v>1</v>
      </c>
      <c r="FG30" s="7"/>
      <c r="FH30" s="7"/>
      <c r="FI30" s="7">
        <v>1</v>
      </c>
      <c r="FJ30" s="7"/>
      <c r="FK30" s="7"/>
    </row>
    <row r="31" spans="1:167" x14ac:dyDescent="0.25">
      <c r="A31" s="14">
        <v>16</v>
      </c>
      <c r="B31" s="34" t="s">
        <v>517</v>
      </c>
      <c r="C31" s="7"/>
      <c r="D31" s="7">
        <v>1</v>
      </c>
      <c r="E31" s="7"/>
      <c r="F31" s="7">
        <v>1</v>
      </c>
      <c r="G31" s="7"/>
      <c r="H31" s="7"/>
      <c r="I31" s="7"/>
      <c r="J31" s="7">
        <v>1</v>
      </c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/>
      <c r="V31" s="7">
        <v>1</v>
      </c>
      <c r="W31" s="7"/>
      <c r="X31" s="7">
        <v>1</v>
      </c>
      <c r="Y31" s="7"/>
      <c r="Z31" s="7"/>
      <c r="AA31" s="7">
        <v>1</v>
      </c>
      <c r="AB31" s="7"/>
      <c r="AC31" s="7"/>
      <c r="AD31" s="7"/>
      <c r="AE31" s="7">
        <v>1</v>
      </c>
      <c r="AF31" s="7"/>
      <c r="AG31" s="7">
        <v>1</v>
      </c>
      <c r="AH31" s="7"/>
      <c r="AI31" s="7"/>
      <c r="AJ31" s="7"/>
      <c r="AK31" s="7">
        <v>1</v>
      </c>
      <c r="AL31" s="7"/>
      <c r="AM31" s="7">
        <v>1</v>
      </c>
      <c r="AN31" s="7"/>
      <c r="AO31" s="7"/>
      <c r="AP31" s="7">
        <v>1</v>
      </c>
      <c r="AQ31" s="7"/>
      <c r="AR31" s="7"/>
      <c r="AS31" s="7"/>
      <c r="AT31" s="7">
        <v>1</v>
      </c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/>
      <c r="BF31" s="7">
        <v>1</v>
      </c>
      <c r="BG31" s="7"/>
      <c r="BH31" s="7"/>
      <c r="BI31" s="7">
        <v>1</v>
      </c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/>
      <c r="BX31" s="7">
        <v>1</v>
      </c>
      <c r="BY31" s="7"/>
      <c r="BZ31" s="7">
        <v>1</v>
      </c>
      <c r="CA31" s="7"/>
      <c r="CB31" s="7"/>
      <c r="CC31" s="7">
        <v>1</v>
      </c>
      <c r="CD31" s="7"/>
      <c r="CE31" s="7"/>
      <c r="CF31" s="7">
        <v>1</v>
      </c>
      <c r="CG31" s="7"/>
      <c r="CH31" s="7"/>
      <c r="CI31" s="7">
        <v>1</v>
      </c>
      <c r="CJ31" s="7"/>
      <c r="CK31" s="7"/>
      <c r="CL31" s="7">
        <v>1</v>
      </c>
      <c r="CM31" s="7"/>
      <c r="CN31" s="7"/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>
        <v>1</v>
      </c>
      <c r="DB31" s="7"/>
      <c r="DC31" s="7"/>
      <c r="DD31" s="7">
        <v>1</v>
      </c>
      <c r="DE31" s="7"/>
      <c r="DF31" s="7"/>
      <c r="DG31" s="7">
        <v>1</v>
      </c>
      <c r="DH31" s="7"/>
      <c r="DI31" s="7"/>
      <c r="DJ31" s="7">
        <v>1</v>
      </c>
      <c r="DK31" s="7"/>
      <c r="DL31" s="7"/>
      <c r="DM31" s="7">
        <v>1</v>
      </c>
      <c r="DN31" s="7"/>
      <c r="DO31" s="7"/>
      <c r="DP31" s="7">
        <v>1</v>
      </c>
      <c r="DQ31" s="7"/>
      <c r="DR31" s="7"/>
      <c r="DS31" s="7">
        <v>1</v>
      </c>
      <c r="DT31" s="7"/>
      <c r="DU31" s="7"/>
      <c r="DV31" s="7">
        <v>1</v>
      </c>
      <c r="DW31" s="7"/>
      <c r="DX31" s="7"/>
      <c r="DY31" s="7">
        <v>1</v>
      </c>
      <c r="DZ31" s="7"/>
      <c r="EA31" s="7"/>
      <c r="EB31" s="7">
        <v>1</v>
      </c>
      <c r="EC31" s="7"/>
      <c r="ED31" s="7"/>
      <c r="EE31" s="7">
        <v>1</v>
      </c>
      <c r="EF31" s="7"/>
      <c r="EG31" s="7"/>
      <c r="EH31" s="7">
        <v>1</v>
      </c>
      <c r="EI31" s="7"/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>
        <v>1</v>
      </c>
      <c r="EX31" s="7"/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</row>
    <row r="32" spans="1:167" x14ac:dyDescent="0.25">
      <c r="A32" s="51" t="s">
        <v>216</v>
      </c>
      <c r="B32" s="52"/>
      <c r="C32" s="14">
        <f t="shared" ref="C32" si="0">SUM(C16:C31)</f>
        <v>13</v>
      </c>
      <c r="D32" s="30">
        <f t="shared" ref="D32" si="1">SUM(D16:D31)</f>
        <v>3</v>
      </c>
      <c r="E32" s="30">
        <f t="shared" ref="E32" si="2">SUM(E16:E31)</f>
        <v>0</v>
      </c>
      <c r="F32" s="30">
        <f t="shared" ref="F32" si="3">SUM(F16:F31)</f>
        <v>14</v>
      </c>
      <c r="G32" s="30">
        <f t="shared" ref="G32" si="4">SUM(G16:G31)</f>
        <v>2</v>
      </c>
      <c r="H32" s="30">
        <f t="shared" ref="H32" si="5">SUM(H16:H31)</f>
        <v>0</v>
      </c>
      <c r="I32" s="30">
        <f t="shared" ref="I32" si="6">SUM(I16:I31)</f>
        <v>12</v>
      </c>
      <c r="J32" s="30">
        <f t="shared" ref="J32" si="7">SUM(J16:J31)</f>
        <v>4</v>
      </c>
      <c r="K32" s="30">
        <f t="shared" ref="K32" si="8">SUM(K16:K31)</f>
        <v>0</v>
      </c>
      <c r="L32" s="30">
        <f t="shared" ref="L32" si="9">SUM(L16:L31)</f>
        <v>14</v>
      </c>
      <c r="M32" s="30">
        <f t="shared" ref="M32" si="10">SUM(M16:M31)</f>
        <v>2</v>
      </c>
      <c r="N32" s="30">
        <f t="shared" ref="N32" si="11">SUM(N16:N31)</f>
        <v>0</v>
      </c>
      <c r="O32" s="30">
        <f t="shared" ref="O32" si="12">SUM(O16:O31)</f>
        <v>12</v>
      </c>
      <c r="P32" s="30">
        <f t="shared" ref="P32" si="13">SUM(P16:P31)</f>
        <v>4</v>
      </c>
      <c r="Q32" s="30">
        <f t="shared" ref="Q32" si="14">SUM(Q16:Q31)</f>
        <v>0</v>
      </c>
      <c r="R32" s="30">
        <f t="shared" ref="R32" si="15">SUM(R16:R31)</f>
        <v>12</v>
      </c>
      <c r="S32" s="30">
        <f t="shared" ref="S32" si="16">SUM(S16:S31)</f>
        <v>5</v>
      </c>
      <c r="T32" s="30">
        <f t="shared" ref="T32" si="17">SUM(T16:T31)</f>
        <v>0</v>
      </c>
      <c r="U32" s="30">
        <f t="shared" ref="U32" si="18">SUM(U16:U31)</f>
        <v>12</v>
      </c>
      <c r="V32" s="30">
        <f t="shared" ref="V32" si="19">SUM(V16:V31)</f>
        <v>4</v>
      </c>
      <c r="W32" s="30">
        <f t="shared" ref="W32" si="20">SUM(W16:W31)</f>
        <v>0</v>
      </c>
      <c r="X32" s="30">
        <f t="shared" ref="X32" si="21">SUM(X16:X31)</f>
        <v>12</v>
      </c>
      <c r="Y32" s="30">
        <f t="shared" ref="Y32" si="22">SUM(Y16:Y31)</f>
        <v>4</v>
      </c>
      <c r="Z32" s="30">
        <f t="shared" ref="Z32" si="23">SUM(Z16:Z31)</f>
        <v>0</v>
      </c>
      <c r="AA32" s="30">
        <f t="shared" ref="AA32" si="24">SUM(AA16:AA31)</f>
        <v>12</v>
      </c>
      <c r="AB32" s="30">
        <f t="shared" ref="AB32" si="25">SUM(AB16:AB31)</f>
        <v>4</v>
      </c>
      <c r="AC32" s="30">
        <f t="shared" ref="AC32" si="26">SUM(AC16:AC31)</f>
        <v>0</v>
      </c>
      <c r="AD32" s="30">
        <f t="shared" ref="AD32" si="27">SUM(AD16:AD31)</f>
        <v>12</v>
      </c>
      <c r="AE32" s="30">
        <f t="shared" ref="AE32" si="28">SUM(AE16:AE31)</f>
        <v>4</v>
      </c>
      <c r="AF32" s="30">
        <f t="shared" ref="AF32" si="29">SUM(AF16:AF31)</f>
        <v>0</v>
      </c>
      <c r="AG32" s="30">
        <f t="shared" ref="AG32" si="30">SUM(AG16:AG31)</f>
        <v>13</v>
      </c>
      <c r="AH32" s="30">
        <f t="shared" ref="AH32" si="31">SUM(AH16:AH31)</f>
        <v>3</v>
      </c>
      <c r="AI32" s="30">
        <f t="shared" ref="AI32" si="32">SUM(AI16:AI31)</f>
        <v>0</v>
      </c>
      <c r="AJ32" s="30">
        <f t="shared" ref="AJ32" si="33">SUM(AJ16:AJ31)</f>
        <v>13</v>
      </c>
      <c r="AK32" s="30">
        <f t="shared" ref="AK32" si="34">SUM(AK16:AK31)</f>
        <v>3</v>
      </c>
      <c r="AL32" s="30">
        <f t="shared" ref="AL32" si="35">SUM(AL16:AL31)</f>
        <v>0</v>
      </c>
      <c r="AM32" s="30">
        <f t="shared" ref="AM32" si="36">SUM(AM16:AM31)</f>
        <v>14</v>
      </c>
      <c r="AN32" s="30">
        <f t="shared" ref="AN32" si="37">SUM(AN16:AN31)</f>
        <v>2</v>
      </c>
      <c r="AO32" s="30">
        <f t="shared" ref="AO32" si="38">SUM(AO16:AO31)</f>
        <v>0</v>
      </c>
      <c r="AP32" s="30">
        <f t="shared" ref="AP32" si="39">SUM(AP16:AP31)</f>
        <v>14</v>
      </c>
      <c r="AQ32" s="30">
        <f t="shared" ref="AQ32" si="40">SUM(AQ16:AQ31)</f>
        <v>3</v>
      </c>
      <c r="AR32" s="30">
        <f t="shared" ref="AR32" si="41">SUM(AR16:AR31)</f>
        <v>0</v>
      </c>
      <c r="AS32" s="30">
        <f t="shared" ref="AS32" si="42">SUM(AS16:AS31)</f>
        <v>12</v>
      </c>
      <c r="AT32" s="30">
        <f t="shared" ref="AT32" si="43">SUM(AT16:AT31)</f>
        <v>4</v>
      </c>
      <c r="AU32" s="30">
        <f t="shared" ref="AU32" si="44">SUM(AU16:AU31)</f>
        <v>0</v>
      </c>
      <c r="AV32" s="30">
        <f t="shared" ref="AV32" si="45">SUM(AV16:AV31)</f>
        <v>14</v>
      </c>
      <c r="AW32" s="30">
        <f t="shared" ref="AW32" si="46">SUM(AW16:AW31)</f>
        <v>2</v>
      </c>
      <c r="AX32" s="30">
        <f t="shared" ref="AX32" si="47">SUM(AX16:AX31)</f>
        <v>0</v>
      </c>
      <c r="AY32" s="30">
        <f t="shared" ref="AY32" si="48">SUM(AY16:AY31)</f>
        <v>14</v>
      </c>
      <c r="AZ32" s="30">
        <f t="shared" ref="AZ32" si="49">SUM(AZ16:AZ31)</f>
        <v>2</v>
      </c>
      <c r="BA32" s="30">
        <f t="shared" ref="BA32" si="50">SUM(BA16:BA31)</f>
        <v>0</v>
      </c>
      <c r="BB32" s="30">
        <f t="shared" ref="BB32" si="51">SUM(BB16:BB31)</f>
        <v>13</v>
      </c>
      <c r="BC32" s="30">
        <f t="shared" ref="BC32" si="52">SUM(BC16:BC31)</f>
        <v>3</v>
      </c>
      <c r="BD32" s="30">
        <f t="shared" ref="BD32" si="53">SUM(BD16:BD31)</f>
        <v>0</v>
      </c>
      <c r="BE32" s="30">
        <f t="shared" ref="BE32" si="54">SUM(BE16:BE31)</f>
        <v>14</v>
      </c>
      <c r="BF32" s="30">
        <f t="shared" ref="BF32" si="55">SUM(BF16:BF31)</f>
        <v>2</v>
      </c>
      <c r="BG32" s="30">
        <f t="shared" ref="BG32" si="56">SUM(BG16:BG31)</f>
        <v>0</v>
      </c>
      <c r="BH32" s="30">
        <f t="shared" ref="BH32" si="57">SUM(BH16:BH31)</f>
        <v>13</v>
      </c>
      <c r="BI32" s="30">
        <f t="shared" ref="BI32" si="58">SUM(BI16:BI31)</f>
        <v>3</v>
      </c>
      <c r="BJ32" s="30">
        <f t="shared" ref="BJ32" si="59">SUM(BJ16:BJ31)</f>
        <v>0</v>
      </c>
      <c r="BK32" s="30">
        <f t="shared" ref="BK32" si="60">SUM(BK16:BK31)</f>
        <v>13</v>
      </c>
      <c r="BL32" s="30">
        <f t="shared" ref="BL32" si="61">SUM(BL16:BL31)</f>
        <v>3</v>
      </c>
      <c r="BM32" s="30">
        <f t="shared" ref="BM32" si="62">SUM(BM16:BM31)</f>
        <v>0</v>
      </c>
      <c r="BN32" s="30">
        <f t="shared" ref="BN32" si="63">SUM(BN16:BN31)</f>
        <v>14</v>
      </c>
      <c r="BO32" s="30">
        <f t="shared" ref="BO32" si="64">SUM(BO16:BO31)</f>
        <v>2</v>
      </c>
      <c r="BP32" s="30">
        <f t="shared" ref="BP32" si="65">SUM(BP16:BP31)</f>
        <v>0</v>
      </c>
      <c r="BQ32" s="30">
        <f t="shared" ref="BQ32" si="66">SUM(BQ16:BQ31)</f>
        <v>12</v>
      </c>
      <c r="BR32" s="30">
        <f t="shared" ref="BR32" si="67">SUM(BR16:BR31)</f>
        <v>4</v>
      </c>
      <c r="BS32" s="30">
        <f t="shared" ref="BS32" si="68">SUM(BS16:BS31)</f>
        <v>0</v>
      </c>
      <c r="BT32" s="30">
        <f t="shared" ref="BT32" si="69">SUM(BT16:BT31)</f>
        <v>13</v>
      </c>
      <c r="BU32" s="30">
        <f t="shared" ref="BU32" si="70">SUM(BU16:BU31)</f>
        <v>3</v>
      </c>
      <c r="BV32" s="30">
        <f t="shared" ref="BV32" si="71">SUM(BV16:BV31)</f>
        <v>0</v>
      </c>
      <c r="BW32" s="30">
        <f t="shared" ref="BW32" si="72">SUM(BW16:BW31)</f>
        <v>12</v>
      </c>
      <c r="BX32" s="30">
        <f t="shared" ref="BX32" si="73">SUM(BX16:BX31)</f>
        <v>4</v>
      </c>
      <c r="BY32" s="30">
        <f t="shared" ref="BY32" si="74">SUM(BY16:BY31)</f>
        <v>0</v>
      </c>
      <c r="BZ32" s="30">
        <f t="shared" ref="BZ32" si="75">SUM(BZ16:BZ31)</f>
        <v>14</v>
      </c>
      <c r="CA32" s="30">
        <f t="shared" ref="CA32" si="76">SUM(CA16:CA31)</f>
        <v>2</v>
      </c>
      <c r="CB32" s="30">
        <f t="shared" ref="CB32" si="77">SUM(CB16:CB31)</f>
        <v>0</v>
      </c>
      <c r="CC32" s="30">
        <f t="shared" ref="CC32" si="78">SUM(CC16:CC31)</f>
        <v>13</v>
      </c>
      <c r="CD32" s="30">
        <f t="shared" ref="CD32" si="79">SUM(CD16:CD31)</f>
        <v>3</v>
      </c>
      <c r="CE32" s="30">
        <f t="shared" ref="CE32" si="80">SUM(CE16:CE31)</f>
        <v>0</v>
      </c>
      <c r="CF32" s="30">
        <f t="shared" ref="CF32" si="81">SUM(CF16:CF31)</f>
        <v>12</v>
      </c>
      <c r="CG32" s="30">
        <f t="shared" ref="CG32" si="82">SUM(CG16:CG31)</f>
        <v>4</v>
      </c>
      <c r="CH32" s="30">
        <f t="shared" ref="CH32" si="83">SUM(CH16:CH31)</f>
        <v>0</v>
      </c>
      <c r="CI32" s="30">
        <f t="shared" ref="CI32" si="84">SUM(CI16:CI31)</f>
        <v>12</v>
      </c>
      <c r="CJ32" s="30">
        <f t="shared" ref="CJ32" si="85">SUM(CJ16:CJ31)</f>
        <v>4</v>
      </c>
      <c r="CK32" s="30">
        <f t="shared" ref="CK32" si="86">SUM(CK16:CK31)</f>
        <v>0</v>
      </c>
      <c r="CL32" s="30">
        <f t="shared" ref="CL32" si="87">SUM(CL16:CL31)</f>
        <v>13</v>
      </c>
      <c r="CM32" s="30">
        <f t="shared" ref="CM32" si="88">SUM(CM16:CM31)</f>
        <v>3</v>
      </c>
      <c r="CN32" s="30">
        <f t="shared" ref="CN32" si="89">SUM(CN16:CN31)</f>
        <v>0</v>
      </c>
      <c r="CO32" s="30">
        <f t="shared" ref="CO32" si="90">SUM(CO16:CO31)</f>
        <v>14</v>
      </c>
      <c r="CP32" s="30">
        <f t="shared" ref="CP32" si="91">SUM(CP16:CP31)</f>
        <v>2</v>
      </c>
      <c r="CQ32" s="30">
        <f t="shared" ref="CQ32" si="92">SUM(CQ16:CQ31)</f>
        <v>0</v>
      </c>
      <c r="CR32" s="30">
        <f t="shared" ref="CR32" si="93">SUM(CR16:CR31)</f>
        <v>14</v>
      </c>
      <c r="CS32" s="30">
        <f t="shared" ref="CS32" si="94">SUM(CS16:CS31)</f>
        <v>2</v>
      </c>
      <c r="CT32" s="30">
        <f t="shared" ref="CT32" si="95">SUM(CT16:CT31)</f>
        <v>0</v>
      </c>
      <c r="CU32" s="30">
        <f t="shared" ref="CU32" si="96">SUM(CU16:CU31)</f>
        <v>12</v>
      </c>
      <c r="CV32" s="30">
        <f t="shared" ref="CV32" si="97">SUM(CV16:CV31)</f>
        <v>4</v>
      </c>
      <c r="CW32" s="30">
        <f t="shared" ref="CW32" si="98">SUM(CW16:CW31)</f>
        <v>0</v>
      </c>
      <c r="CX32" s="30">
        <f t="shared" ref="CX32" si="99">SUM(CX16:CX31)</f>
        <v>13</v>
      </c>
      <c r="CY32" s="30">
        <f t="shared" ref="CY32" si="100">SUM(CY16:CY31)</f>
        <v>3</v>
      </c>
      <c r="CZ32" s="30">
        <f t="shared" ref="CZ32" si="101">SUM(CZ16:CZ31)</f>
        <v>0</v>
      </c>
      <c r="DA32" s="30">
        <f t="shared" ref="DA32" si="102">SUM(DA16:DA31)</f>
        <v>13</v>
      </c>
      <c r="DB32" s="30">
        <f t="shared" ref="DB32" si="103">SUM(DB16:DB31)</f>
        <v>3</v>
      </c>
      <c r="DC32" s="30">
        <f t="shared" ref="DC32" si="104">SUM(DC16:DC31)</f>
        <v>0</v>
      </c>
      <c r="DD32" s="30">
        <f t="shared" ref="DD32" si="105">SUM(DD16:DD31)</f>
        <v>14</v>
      </c>
      <c r="DE32" s="30">
        <f t="shared" ref="DE32" si="106">SUM(DE16:DE31)</f>
        <v>2</v>
      </c>
      <c r="DF32" s="30">
        <f t="shared" ref="DF32" si="107">SUM(DF16:DF31)</f>
        <v>0</v>
      </c>
      <c r="DG32" s="30">
        <f t="shared" ref="DG32" si="108">SUM(DG16:DG31)</f>
        <v>14</v>
      </c>
      <c r="DH32" s="30">
        <f t="shared" ref="DH32" si="109">SUM(DH16:DH31)</f>
        <v>2</v>
      </c>
      <c r="DI32" s="30">
        <f t="shared" ref="DI32" si="110">SUM(DI16:DI31)</f>
        <v>0</v>
      </c>
      <c r="DJ32" s="30">
        <f t="shared" ref="DJ32" si="111">SUM(DJ16:DJ31)</f>
        <v>13</v>
      </c>
      <c r="DK32" s="30">
        <f t="shared" ref="DK32" si="112">SUM(DK16:DK31)</f>
        <v>3</v>
      </c>
      <c r="DL32" s="30">
        <f t="shared" ref="DL32" si="113">SUM(DL16:DL31)</f>
        <v>0</v>
      </c>
      <c r="DM32" s="30">
        <f t="shared" ref="DM32" si="114">SUM(DM16:DM31)</f>
        <v>14</v>
      </c>
      <c r="DN32" s="30">
        <f t="shared" ref="DN32" si="115">SUM(DN16:DN31)</f>
        <v>2</v>
      </c>
      <c r="DO32" s="30">
        <f t="shared" ref="DO32" si="116">SUM(DO16:DO31)</f>
        <v>0</v>
      </c>
      <c r="DP32" s="30">
        <f t="shared" ref="DP32" si="117">SUM(DP16:DP31)</f>
        <v>13</v>
      </c>
      <c r="DQ32" s="30">
        <f t="shared" ref="DQ32" si="118">SUM(DQ16:DQ31)</f>
        <v>3</v>
      </c>
      <c r="DR32" s="30">
        <f t="shared" ref="DR32" si="119">SUM(DR16:DR31)</f>
        <v>0</v>
      </c>
      <c r="DS32" s="30">
        <f t="shared" ref="DS32" si="120">SUM(DS16:DS31)</f>
        <v>14</v>
      </c>
      <c r="DT32" s="30">
        <f t="shared" ref="DT32" si="121">SUM(DT16:DT31)</f>
        <v>2</v>
      </c>
      <c r="DU32" s="30">
        <f t="shared" ref="DU32" si="122">SUM(DU16:DU31)</f>
        <v>0</v>
      </c>
      <c r="DV32" s="30">
        <f t="shared" ref="DV32" si="123">SUM(DV16:DV31)</f>
        <v>13</v>
      </c>
      <c r="DW32" s="30">
        <f t="shared" ref="DW32" si="124">SUM(DW16:DW31)</f>
        <v>3</v>
      </c>
      <c r="DX32" s="30">
        <f t="shared" ref="DX32" si="125">SUM(DX16:DX31)</f>
        <v>0</v>
      </c>
      <c r="DY32" s="30">
        <f t="shared" ref="DY32" si="126">SUM(DY16:DY31)</f>
        <v>14</v>
      </c>
      <c r="DZ32" s="30">
        <f t="shared" ref="DZ32" si="127">SUM(DZ16:DZ31)</f>
        <v>2</v>
      </c>
      <c r="EA32" s="30">
        <f t="shared" ref="EA32" si="128">SUM(EA16:EA31)</f>
        <v>0</v>
      </c>
      <c r="EB32" s="30">
        <f t="shared" ref="EB32" si="129">SUM(EB16:EB31)</f>
        <v>14</v>
      </c>
      <c r="EC32" s="30">
        <f t="shared" ref="EC32" si="130">SUM(EC16:EC31)</f>
        <v>2</v>
      </c>
      <c r="ED32" s="30">
        <f t="shared" ref="ED32" si="131">SUM(ED16:ED31)</f>
        <v>0</v>
      </c>
      <c r="EE32" s="30">
        <f t="shared" ref="EE32" si="132">SUM(EE16:EE31)</f>
        <v>14</v>
      </c>
      <c r="EF32" s="30">
        <f t="shared" ref="EF32" si="133">SUM(EF16:EF31)</f>
        <v>2</v>
      </c>
      <c r="EG32" s="30">
        <f t="shared" ref="EG32" si="134">SUM(EG16:EG31)</f>
        <v>0</v>
      </c>
      <c r="EH32" s="30">
        <f t="shared" ref="EH32" si="135">SUM(EH16:EH31)</f>
        <v>12</v>
      </c>
      <c r="EI32" s="30">
        <f t="shared" ref="EI32" si="136">SUM(EI16:EI31)</f>
        <v>4</v>
      </c>
      <c r="EJ32" s="30">
        <f t="shared" ref="EJ32" si="137">SUM(EJ16:EJ31)</f>
        <v>0</v>
      </c>
      <c r="EK32" s="30">
        <f t="shared" ref="EK32" si="138">SUM(EK16:EK31)</f>
        <v>13</v>
      </c>
      <c r="EL32" s="30">
        <f t="shared" ref="EL32" si="139">SUM(EL16:EL31)</f>
        <v>3</v>
      </c>
      <c r="EM32" s="30">
        <f t="shared" ref="EM32" si="140">SUM(EM16:EM31)</f>
        <v>0</v>
      </c>
      <c r="EN32" s="30">
        <f t="shared" ref="EN32" si="141">SUM(EN16:EN31)</f>
        <v>14</v>
      </c>
      <c r="EO32" s="30">
        <f t="shared" ref="EO32" si="142">SUM(EO16:EO31)</f>
        <v>2</v>
      </c>
      <c r="EP32" s="30">
        <f t="shared" ref="EP32" si="143">SUM(EP16:EP31)</f>
        <v>0</v>
      </c>
      <c r="EQ32" s="30">
        <f t="shared" ref="EQ32" si="144">SUM(EQ16:EQ31)</f>
        <v>14</v>
      </c>
      <c r="ER32" s="30">
        <f t="shared" ref="ER32" si="145">SUM(ER16:ER31)</f>
        <v>2</v>
      </c>
      <c r="ES32" s="30">
        <f t="shared" ref="ES32" si="146">SUM(ES16:ES31)</f>
        <v>0</v>
      </c>
      <c r="ET32" s="30">
        <f t="shared" ref="ET32" si="147">SUM(ET16:ET31)</f>
        <v>14</v>
      </c>
      <c r="EU32" s="30">
        <f t="shared" ref="EU32" si="148">SUM(EU16:EU31)</f>
        <v>2</v>
      </c>
      <c r="EV32" s="30">
        <f t="shared" ref="EV32" si="149">SUM(EV16:EV31)</f>
        <v>0</v>
      </c>
      <c r="EW32" s="30">
        <f t="shared" ref="EW32" si="150">SUM(EW16:EW31)</f>
        <v>14</v>
      </c>
      <c r="EX32" s="30">
        <f t="shared" ref="EX32" si="151">SUM(EX16:EX31)</f>
        <v>2</v>
      </c>
      <c r="EY32" s="30">
        <f t="shared" ref="EY32" si="152">SUM(EY16:EY31)</f>
        <v>0</v>
      </c>
      <c r="EZ32" s="30">
        <f t="shared" ref="EZ32" si="153">SUM(EZ16:EZ31)</f>
        <v>12</v>
      </c>
      <c r="FA32" s="30">
        <f t="shared" ref="FA32" si="154">SUM(FA16:FA31)</f>
        <v>4</v>
      </c>
      <c r="FB32" s="30">
        <f t="shared" ref="FB32" si="155">SUM(FB16:FB31)</f>
        <v>0</v>
      </c>
      <c r="FC32" s="30">
        <f t="shared" ref="FC32" si="156">SUM(FC16:FC31)</f>
        <v>14</v>
      </c>
      <c r="FD32" s="30">
        <f t="shared" ref="FD32" si="157">SUM(FD16:FD31)</f>
        <v>2</v>
      </c>
      <c r="FE32" s="30">
        <f t="shared" ref="FE32" si="158">SUM(FE16:FE31)</f>
        <v>0</v>
      </c>
      <c r="FF32" s="30">
        <f t="shared" ref="FF32" si="159">SUM(FF16:FF31)</f>
        <v>13</v>
      </c>
      <c r="FG32" s="30">
        <f t="shared" ref="FG32" si="160">SUM(FG16:FG31)</f>
        <v>3</v>
      </c>
      <c r="FH32" s="30">
        <f t="shared" ref="FH32" si="161">SUM(FH16:FH31)</f>
        <v>0</v>
      </c>
      <c r="FI32" s="30">
        <f t="shared" ref="FI32" si="162">SUM(FI16:FI31)</f>
        <v>13</v>
      </c>
      <c r="FJ32" s="30">
        <f t="shared" ref="FJ32" si="163">SUM(FJ16:FJ31)</f>
        <v>3</v>
      </c>
      <c r="FK32" s="30">
        <f t="shared" ref="FK32" si="164">SUM(FK16:FK31)</f>
        <v>0</v>
      </c>
    </row>
    <row r="33" spans="1:167" x14ac:dyDescent="0.25">
      <c r="A33" s="53" t="s">
        <v>518</v>
      </c>
      <c r="B33" s="54"/>
      <c r="C33" s="35">
        <f>C32/16%</f>
        <v>81.25</v>
      </c>
      <c r="D33" s="35">
        <f t="shared" ref="D33:BO33" si="165">D32/16%</f>
        <v>18.75</v>
      </c>
      <c r="E33" s="35">
        <f t="shared" si="165"/>
        <v>0</v>
      </c>
      <c r="F33" s="35">
        <f t="shared" si="165"/>
        <v>87.5</v>
      </c>
      <c r="G33" s="35">
        <v>12</v>
      </c>
      <c r="H33" s="35">
        <f t="shared" si="165"/>
        <v>0</v>
      </c>
      <c r="I33" s="35">
        <f t="shared" si="165"/>
        <v>75</v>
      </c>
      <c r="J33" s="35">
        <f t="shared" si="165"/>
        <v>25</v>
      </c>
      <c r="K33" s="35">
        <f t="shared" si="165"/>
        <v>0</v>
      </c>
      <c r="L33" s="35">
        <f t="shared" si="165"/>
        <v>87.5</v>
      </c>
      <c r="M33" s="35">
        <v>12</v>
      </c>
      <c r="N33" s="35">
        <f t="shared" si="165"/>
        <v>0</v>
      </c>
      <c r="O33" s="35">
        <f t="shared" si="165"/>
        <v>75</v>
      </c>
      <c r="P33" s="35">
        <f t="shared" si="165"/>
        <v>25</v>
      </c>
      <c r="Q33" s="35">
        <f t="shared" si="165"/>
        <v>0</v>
      </c>
      <c r="R33" s="35">
        <f t="shared" si="165"/>
        <v>75</v>
      </c>
      <c r="S33" s="35">
        <v>25</v>
      </c>
      <c r="T33" s="35">
        <f t="shared" si="165"/>
        <v>0</v>
      </c>
      <c r="U33" s="35">
        <f t="shared" si="165"/>
        <v>75</v>
      </c>
      <c r="V33" s="35">
        <f t="shared" si="165"/>
        <v>25</v>
      </c>
      <c r="W33" s="35">
        <f t="shared" si="165"/>
        <v>0</v>
      </c>
      <c r="X33" s="35">
        <f t="shared" si="165"/>
        <v>75</v>
      </c>
      <c r="Y33" s="35">
        <f t="shared" si="165"/>
        <v>25</v>
      </c>
      <c r="Z33" s="35">
        <f t="shared" si="165"/>
        <v>0</v>
      </c>
      <c r="AA33" s="35">
        <f t="shared" si="165"/>
        <v>75</v>
      </c>
      <c r="AB33" s="35">
        <f t="shared" si="165"/>
        <v>25</v>
      </c>
      <c r="AC33" s="35">
        <f t="shared" si="165"/>
        <v>0</v>
      </c>
      <c r="AD33" s="35">
        <f t="shared" si="165"/>
        <v>75</v>
      </c>
      <c r="AE33" s="35">
        <f t="shared" si="165"/>
        <v>25</v>
      </c>
      <c r="AF33" s="35">
        <f t="shared" si="165"/>
        <v>0</v>
      </c>
      <c r="AG33" s="35">
        <f t="shared" si="165"/>
        <v>81.25</v>
      </c>
      <c r="AH33" s="35">
        <f t="shared" si="165"/>
        <v>18.75</v>
      </c>
      <c r="AI33" s="35">
        <f t="shared" si="165"/>
        <v>0</v>
      </c>
      <c r="AJ33" s="35">
        <f t="shared" si="165"/>
        <v>81.25</v>
      </c>
      <c r="AK33" s="35">
        <f t="shared" si="165"/>
        <v>18.75</v>
      </c>
      <c r="AL33" s="35">
        <f t="shared" si="165"/>
        <v>0</v>
      </c>
      <c r="AM33" s="35">
        <f t="shared" si="165"/>
        <v>87.5</v>
      </c>
      <c r="AN33" s="35">
        <f t="shared" si="165"/>
        <v>12.5</v>
      </c>
      <c r="AO33" s="35">
        <f t="shared" si="165"/>
        <v>0</v>
      </c>
      <c r="AP33" s="35">
        <f t="shared" si="165"/>
        <v>87.5</v>
      </c>
      <c r="AQ33" s="35">
        <f t="shared" si="165"/>
        <v>18.75</v>
      </c>
      <c r="AR33" s="35">
        <f t="shared" si="165"/>
        <v>0</v>
      </c>
      <c r="AS33" s="35">
        <f t="shared" si="165"/>
        <v>75</v>
      </c>
      <c r="AT33" s="35">
        <f t="shared" si="165"/>
        <v>25</v>
      </c>
      <c r="AU33" s="35">
        <f t="shared" si="165"/>
        <v>0</v>
      </c>
      <c r="AV33" s="35">
        <f t="shared" si="165"/>
        <v>87.5</v>
      </c>
      <c r="AW33" s="35">
        <f t="shared" si="165"/>
        <v>12.5</v>
      </c>
      <c r="AX33" s="35">
        <f t="shared" si="165"/>
        <v>0</v>
      </c>
      <c r="AY33" s="35">
        <f t="shared" si="165"/>
        <v>87.5</v>
      </c>
      <c r="AZ33" s="35">
        <f t="shared" si="165"/>
        <v>12.5</v>
      </c>
      <c r="BA33" s="35">
        <f t="shared" si="165"/>
        <v>0</v>
      </c>
      <c r="BB33" s="35">
        <f t="shared" si="165"/>
        <v>81.25</v>
      </c>
      <c r="BC33" s="35">
        <f t="shared" si="165"/>
        <v>18.75</v>
      </c>
      <c r="BD33" s="35">
        <f t="shared" si="165"/>
        <v>0</v>
      </c>
      <c r="BE33" s="35">
        <f t="shared" si="165"/>
        <v>87.5</v>
      </c>
      <c r="BF33" s="35">
        <f t="shared" si="165"/>
        <v>12.5</v>
      </c>
      <c r="BG33" s="35">
        <f t="shared" si="165"/>
        <v>0</v>
      </c>
      <c r="BH33" s="35">
        <f t="shared" si="165"/>
        <v>81.25</v>
      </c>
      <c r="BI33" s="35">
        <f t="shared" si="165"/>
        <v>18.75</v>
      </c>
      <c r="BJ33" s="35">
        <f t="shared" si="165"/>
        <v>0</v>
      </c>
      <c r="BK33" s="35">
        <f t="shared" si="165"/>
        <v>81.25</v>
      </c>
      <c r="BL33" s="35">
        <f t="shared" si="165"/>
        <v>18.75</v>
      </c>
      <c r="BM33" s="35">
        <f t="shared" si="165"/>
        <v>0</v>
      </c>
      <c r="BN33" s="35">
        <f t="shared" si="165"/>
        <v>87.5</v>
      </c>
      <c r="BO33" s="35">
        <f t="shared" si="165"/>
        <v>12.5</v>
      </c>
      <c r="BP33" s="35">
        <f t="shared" ref="BP33:EA33" si="166">BP32/16%</f>
        <v>0</v>
      </c>
      <c r="BQ33" s="35">
        <f t="shared" si="166"/>
        <v>75</v>
      </c>
      <c r="BR33" s="35">
        <f t="shared" si="166"/>
        <v>25</v>
      </c>
      <c r="BS33" s="35">
        <f t="shared" si="166"/>
        <v>0</v>
      </c>
      <c r="BT33" s="35">
        <f t="shared" si="166"/>
        <v>81.25</v>
      </c>
      <c r="BU33" s="35">
        <f t="shared" si="166"/>
        <v>18.75</v>
      </c>
      <c r="BV33" s="35">
        <f t="shared" si="166"/>
        <v>0</v>
      </c>
      <c r="BW33" s="35">
        <f t="shared" si="166"/>
        <v>75</v>
      </c>
      <c r="BX33" s="35">
        <f t="shared" si="166"/>
        <v>25</v>
      </c>
      <c r="BY33" s="35">
        <f t="shared" si="166"/>
        <v>0</v>
      </c>
      <c r="BZ33" s="35">
        <f t="shared" si="166"/>
        <v>87.5</v>
      </c>
      <c r="CA33" s="35">
        <f t="shared" si="166"/>
        <v>12.5</v>
      </c>
      <c r="CB33" s="35">
        <f t="shared" si="166"/>
        <v>0</v>
      </c>
      <c r="CC33" s="35">
        <f t="shared" si="166"/>
        <v>81.25</v>
      </c>
      <c r="CD33" s="35">
        <f t="shared" si="166"/>
        <v>18.75</v>
      </c>
      <c r="CE33" s="35">
        <f t="shared" si="166"/>
        <v>0</v>
      </c>
      <c r="CF33" s="35">
        <f t="shared" si="166"/>
        <v>75</v>
      </c>
      <c r="CG33" s="35">
        <f t="shared" si="166"/>
        <v>25</v>
      </c>
      <c r="CH33" s="35">
        <f t="shared" si="166"/>
        <v>0</v>
      </c>
      <c r="CI33" s="35">
        <f t="shared" si="166"/>
        <v>75</v>
      </c>
      <c r="CJ33" s="35">
        <f t="shared" si="166"/>
        <v>25</v>
      </c>
      <c r="CK33" s="35">
        <f t="shared" si="166"/>
        <v>0</v>
      </c>
      <c r="CL33" s="35">
        <f t="shared" si="166"/>
        <v>81.25</v>
      </c>
      <c r="CM33" s="35">
        <f t="shared" si="166"/>
        <v>18.75</v>
      </c>
      <c r="CN33" s="35">
        <f t="shared" si="166"/>
        <v>0</v>
      </c>
      <c r="CO33" s="35">
        <f t="shared" si="166"/>
        <v>87.5</v>
      </c>
      <c r="CP33" s="35">
        <f t="shared" si="166"/>
        <v>12.5</v>
      </c>
      <c r="CQ33" s="35">
        <f t="shared" si="166"/>
        <v>0</v>
      </c>
      <c r="CR33" s="35">
        <f t="shared" si="166"/>
        <v>87.5</v>
      </c>
      <c r="CS33" s="35">
        <f t="shared" si="166"/>
        <v>12.5</v>
      </c>
      <c r="CT33" s="35">
        <f t="shared" si="166"/>
        <v>0</v>
      </c>
      <c r="CU33" s="35">
        <f t="shared" si="166"/>
        <v>75</v>
      </c>
      <c r="CV33" s="35">
        <f t="shared" si="166"/>
        <v>25</v>
      </c>
      <c r="CW33" s="35">
        <f t="shared" si="166"/>
        <v>0</v>
      </c>
      <c r="CX33" s="35">
        <f t="shared" si="166"/>
        <v>81.25</v>
      </c>
      <c r="CY33" s="35">
        <f t="shared" si="166"/>
        <v>18.75</v>
      </c>
      <c r="CZ33" s="35">
        <f t="shared" si="166"/>
        <v>0</v>
      </c>
      <c r="DA33" s="35">
        <f t="shared" si="166"/>
        <v>81.25</v>
      </c>
      <c r="DB33" s="35">
        <f t="shared" si="166"/>
        <v>18.75</v>
      </c>
      <c r="DC33" s="35">
        <f t="shared" si="166"/>
        <v>0</v>
      </c>
      <c r="DD33" s="35">
        <f t="shared" si="166"/>
        <v>87.5</v>
      </c>
      <c r="DE33" s="35">
        <f t="shared" si="166"/>
        <v>12.5</v>
      </c>
      <c r="DF33" s="35">
        <f t="shared" si="166"/>
        <v>0</v>
      </c>
      <c r="DG33" s="35">
        <f t="shared" si="166"/>
        <v>87.5</v>
      </c>
      <c r="DH33" s="35">
        <f t="shared" si="166"/>
        <v>12.5</v>
      </c>
      <c r="DI33" s="35">
        <f t="shared" si="166"/>
        <v>0</v>
      </c>
      <c r="DJ33" s="35">
        <f t="shared" si="166"/>
        <v>81.25</v>
      </c>
      <c r="DK33" s="35">
        <f t="shared" si="166"/>
        <v>18.75</v>
      </c>
      <c r="DL33" s="35">
        <f t="shared" si="166"/>
        <v>0</v>
      </c>
      <c r="DM33" s="35">
        <f t="shared" si="166"/>
        <v>87.5</v>
      </c>
      <c r="DN33" s="35">
        <f t="shared" si="166"/>
        <v>12.5</v>
      </c>
      <c r="DO33" s="35">
        <f t="shared" si="166"/>
        <v>0</v>
      </c>
      <c r="DP33" s="35">
        <f t="shared" si="166"/>
        <v>81.25</v>
      </c>
      <c r="DQ33" s="35">
        <f t="shared" si="166"/>
        <v>18.75</v>
      </c>
      <c r="DR33" s="35">
        <f t="shared" si="166"/>
        <v>0</v>
      </c>
      <c r="DS33" s="35">
        <f t="shared" si="166"/>
        <v>87.5</v>
      </c>
      <c r="DT33" s="35">
        <f t="shared" si="166"/>
        <v>12.5</v>
      </c>
      <c r="DU33" s="35">
        <f t="shared" si="166"/>
        <v>0</v>
      </c>
      <c r="DV33" s="35">
        <f t="shared" si="166"/>
        <v>81.25</v>
      </c>
      <c r="DW33" s="35">
        <f t="shared" si="166"/>
        <v>18.75</v>
      </c>
      <c r="DX33" s="35">
        <f t="shared" si="166"/>
        <v>0</v>
      </c>
      <c r="DY33" s="35">
        <f t="shared" si="166"/>
        <v>87.5</v>
      </c>
      <c r="DZ33" s="35">
        <f t="shared" si="166"/>
        <v>12.5</v>
      </c>
      <c r="EA33" s="35">
        <f t="shared" si="166"/>
        <v>0</v>
      </c>
      <c r="EB33" s="35">
        <f t="shared" ref="EB33:FK33" si="167">EB32/16%</f>
        <v>87.5</v>
      </c>
      <c r="EC33" s="35">
        <f t="shared" si="167"/>
        <v>12.5</v>
      </c>
      <c r="ED33" s="35">
        <f t="shared" si="167"/>
        <v>0</v>
      </c>
      <c r="EE33" s="35">
        <f t="shared" si="167"/>
        <v>87.5</v>
      </c>
      <c r="EF33" s="35">
        <f t="shared" si="167"/>
        <v>12.5</v>
      </c>
      <c r="EG33" s="35">
        <f t="shared" si="167"/>
        <v>0</v>
      </c>
      <c r="EH33" s="35">
        <f t="shared" si="167"/>
        <v>75</v>
      </c>
      <c r="EI33" s="35">
        <f t="shared" si="167"/>
        <v>25</v>
      </c>
      <c r="EJ33" s="35">
        <f t="shared" si="167"/>
        <v>0</v>
      </c>
      <c r="EK33" s="35">
        <f t="shared" si="167"/>
        <v>81.25</v>
      </c>
      <c r="EL33" s="35">
        <f t="shared" si="167"/>
        <v>18.75</v>
      </c>
      <c r="EM33" s="35">
        <f t="shared" si="167"/>
        <v>0</v>
      </c>
      <c r="EN33" s="35">
        <f t="shared" si="167"/>
        <v>87.5</v>
      </c>
      <c r="EO33" s="35">
        <f t="shared" si="167"/>
        <v>12.5</v>
      </c>
      <c r="EP33" s="35">
        <f t="shared" si="167"/>
        <v>0</v>
      </c>
      <c r="EQ33" s="35">
        <f t="shared" si="167"/>
        <v>87.5</v>
      </c>
      <c r="ER33" s="35">
        <f t="shared" si="167"/>
        <v>12.5</v>
      </c>
      <c r="ES33" s="35">
        <f t="shared" si="167"/>
        <v>0</v>
      </c>
      <c r="ET33" s="35">
        <f t="shared" si="167"/>
        <v>87.5</v>
      </c>
      <c r="EU33" s="35">
        <f t="shared" si="167"/>
        <v>12.5</v>
      </c>
      <c r="EV33" s="35">
        <f t="shared" si="167"/>
        <v>0</v>
      </c>
      <c r="EW33" s="35">
        <f t="shared" si="167"/>
        <v>87.5</v>
      </c>
      <c r="EX33" s="35">
        <f t="shared" si="167"/>
        <v>12.5</v>
      </c>
      <c r="EY33" s="35">
        <f t="shared" si="167"/>
        <v>0</v>
      </c>
      <c r="EZ33" s="35">
        <f t="shared" si="167"/>
        <v>75</v>
      </c>
      <c r="FA33" s="35">
        <f t="shared" si="167"/>
        <v>25</v>
      </c>
      <c r="FB33" s="35">
        <f t="shared" si="167"/>
        <v>0</v>
      </c>
      <c r="FC33" s="35">
        <f t="shared" si="167"/>
        <v>87.5</v>
      </c>
      <c r="FD33" s="35">
        <f t="shared" si="167"/>
        <v>12.5</v>
      </c>
      <c r="FE33" s="35">
        <f t="shared" si="167"/>
        <v>0</v>
      </c>
      <c r="FF33" s="35">
        <f t="shared" si="167"/>
        <v>81.25</v>
      </c>
      <c r="FG33" s="35">
        <f t="shared" si="167"/>
        <v>18.75</v>
      </c>
      <c r="FH33" s="35">
        <f t="shared" si="167"/>
        <v>0</v>
      </c>
      <c r="FI33" s="35">
        <f t="shared" si="167"/>
        <v>81.25</v>
      </c>
      <c r="FJ33" s="35">
        <f t="shared" si="167"/>
        <v>18.75</v>
      </c>
      <c r="FK33" s="35">
        <f t="shared" si="167"/>
        <v>0</v>
      </c>
    </row>
    <row r="35" spans="1:167" x14ac:dyDescent="0.25">
      <c r="B35" s="55" t="s">
        <v>218</v>
      </c>
      <c r="C35" s="56"/>
      <c r="D35" s="56"/>
      <c r="E35" s="57"/>
      <c r="F35" s="17"/>
      <c r="G35" s="17"/>
      <c r="H35" s="17"/>
      <c r="I35" s="17"/>
    </row>
    <row r="36" spans="1:167" x14ac:dyDescent="0.25">
      <c r="B36" s="7" t="s">
        <v>219</v>
      </c>
      <c r="C36" s="36" t="s">
        <v>519</v>
      </c>
      <c r="D36" s="37">
        <f>E36/100*16</f>
        <v>13</v>
      </c>
      <c r="E36" s="37">
        <f>(C33+F33+I33+L33+O33)/5</f>
        <v>81.25</v>
      </c>
    </row>
    <row r="37" spans="1:167" x14ac:dyDescent="0.25">
      <c r="B37" s="7" t="s">
        <v>221</v>
      </c>
      <c r="C37" s="18" t="s">
        <v>519</v>
      </c>
      <c r="D37" s="22">
        <v>3</v>
      </c>
      <c r="E37" s="22">
        <f>(D33+G33+J33+M33+P33)/5</f>
        <v>18.55</v>
      </c>
    </row>
    <row r="38" spans="1:167" x14ac:dyDescent="0.25">
      <c r="B38" s="7" t="s">
        <v>222</v>
      </c>
      <c r="C38" s="18" t="s">
        <v>519</v>
      </c>
      <c r="D38" s="22">
        <f>E38/100*16</f>
        <v>0</v>
      </c>
      <c r="E38" s="22">
        <f>(E33+H33+K33+N33+Q33)/5</f>
        <v>0</v>
      </c>
    </row>
    <row r="39" spans="1:167" x14ac:dyDescent="0.25">
      <c r="B39" s="7"/>
      <c r="C39" s="26"/>
      <c r="D39" s="28">
        <v>16</v>
      </c>
      <c r="E39" s="28">
        <f>SUM(E36:E38)</f>
        <v>99.8</v>
      </c>
    </row>
    <row r="40" spans="1:167" x14ac:dyDescent="0.25">
      <c r="B40" s="7"/>
      <c r="C40" s="18"/>
      <c r="D40" s="58" t="s">
        <v>11</v>
      </c>
      <c r="E40" s="59"/>
      <c r="F40" s="60" t="s">
        <v>12</v>
      </c>
      <c r="G40" s="61"/>
      <c r="H40" s="62" t="s">
        <v>240</v>
      </c>
      <c r="I40" s="63"/>
    </row>
    <row r="41" spans="1:167" x14ac:dyDescent="0.25">
      <c r="B41" s="7" t="s">
        <v>219</v>
      </c>
      <c r="C41" s="18" t="s">
        <v>520</v>
      </c>
      <c r="D41" s="22">
        <f>E41/100*16</f>
        <v>12</v>
      </c>
      <c r="E41" s="22">
        <f>(R33+U33+X33+AA33+AD33)/5</f>
        <v>75</v>
      </c>
      <c r="F41" s="22">
        <f>G41/100*16</f>
        <v>13.2</v>
      </c>
      <c r="G41" s="22">
        <f>(AG33+AJ33+AM33+AP33+AS33)/5</f>
        <v>82.5</v>
      </c>
      <c r="H41" s="22">
        <f>I41/100*16</f>
        <v>13.6</v>
      </c>
      <c r="I41" s="22">
        <f>(AV33+AY33+BB33+BE33+BH33)/5</f>
        <v>85</v>
      </c>
      <c r="K41">
        <v>81</v>
      </c>
    </row>
    <row r="42" spans="1:167" x14ac:dyDescent="0.25">
      <c r="B42" s="7" t="s">
        <v>221</v>
      </c>
      <c r="C42" s="18" t="s">
        <v>520</v>
      </c>
      <c r="D42" s="22">
        <v>4</v>
      </c>
      <c r="E42" s="22">
        <f>(S33+V33+Y33+AB33+AE33)/5</f>
        <v>25</v>
      </c>
      <c r="F42" s="22">
        <f>G42/100*16</f>
        <v>3</v>
      </c>
      <c r="G42" s="22">
        <f>(AH33+AK33+AN33+AQ33+AT33)/5</f>
        <v>18.75</v>
      </c>
      <c r="H42" s="22">
        <f>I42/100*16</f>
        <v>2.4</v>
      </c>
      <c r="I42" s="22">
        <f>(AW33+AZ33+BC33+BF33+BI33)/5</f>
        <v>15</v>
      </c>
      <c r="K42">
        <v>19</v>
      </c>
    </row>
    <row r="43" spans="1:167" x14ac:dyDescent="0.25">
      <c r="B43" s="7" t="s">
        <v>222</v>
      </c>
      <c r="C43" s="18" t="s">
        <v>520</v>
      </c>
      <c r="D43" s="22">
        <f>E43/100*19</f>
        <v>0</v>
      </c>
      <c r="E43" s="22">
        <f>(T33+W33+Z33+AC33+AF33)/5</f>
        <v>0</v>
      </c>
      <c r="F43" s="22">
        <f>G43/100*16</f>
        <v>0</v>
      </c>
      <c r="G43" s="22">
        <f>(AI33+AL33+AO33+AR33+AU33)/5</f>
        <v>0</v>
      </c>
      <c r="H43" s="22">
        <f>I43/100*16</f>
        <v>0</v>
      </c>
      <c r="I43" s="22">
        <f>(AX33+BA33+BD33+BG33+BJ33)/5</f>
        <v>0</v>
      </c>
      <c r="K43">
        <v>0</v>
      </c>
    </row>
    <row r="44" spans="1:167" x14ac:dyDescent="0.25">
      <c r="B44" s="7"/>
      <c r="C44" s="18"/>
      <c r="D44" s="21">
        <f t="shared" ref="D44:I44" si="168">SUM(D41:D43)</f>
        <v>16</v>
      </c>
      <c r="E44" s="21">
        <v>100</v>
      </c>
      <c r="F44" s="21">
        <f t="shared" si="168"/>
        <v>16.2</v>
      </c>
      <c r="G44" s="21">
        <f t="shared" si="168"/>
        <v>101.25</v>
      </c>
      <c r="H44" s="21">
        <f t="shared" si="168"/>
        <v>16</v>
      </c>
      <c r="I44" s="21">
        <f t="shared" si="168"/>
        <v>100</v>
      </c>
    </row>
    <row r="45" spans="1:167" x14ac:dyDescent="0.25">
      <c r="B45" s="7" t="s">
        <v>219</v>
      </c>
      <c r="C45" s="18" t="s">
        <v>521</v>
      </c>
      <c r="D45" s="22">
        <f>E45/100*16</f>
        <v>12.8</v>
      </c>
      <c r="E45" s="22">
        <f>(BK33+BN33+BQ33+BT33+BW33)/5</f>
        <v>80</v>
      </c>
      <c r="I45" s="38"/>
    </row>
    <row r="46" spans="1:167" x14ac:dyDescent="0.25">
      <c r="B46" s="7" t="s">
        <v>221</v>
      </c>
      <c r="C46" s="18" t="s">
        <v>521</v>
      </c>
      <c r="D46" s="22">
        <f>E46/100*16</f>
        <v>3.2</v>
      </c>
      <c r="E46" s="22">
        <f>(BL33+BO33+BR33+BU33+BX33)/5</f>
        <v>20</v>
      </c>
    </row>
    <row r="47" spans="1:167" x14ac:dyDescent="0.25">
      <c r="B47" s="7" t="s">
        <v>222</v>
      </c>
      <c r="C47" s="18" t="s">
        <v>521</v>
      </c>
      <c r="D47" s="22">
        <f>E47/100*16</f>
        <v>0</v>
      </c>
      <c r="E47" s="22">
        <f>(BM33+BP33+BS33+BV33+BY33)/5</f>
        <v>0</v>
      </c>
    </row>
    <row r="48" spans="1:167" x14ac:dyDescent="0.25">
      <c r="B48" s="7"/>
      <c r="C48" s="26"/>
      <c r="D48" s="28">
        <f>SUM(D45:D47)</f>
        <v>16</v>
      </c>
      <c r="E48" s="28">
        <f>SUM(E45:E47)</f>
        <v>100</v>
      </c>
      <c r="F48" s="29"/>
    </row>
    <row r="49" spans="2:15" x14ac:dyDescent="0.25">
      <c r="B49" s="7"/>
      <c r="C49" s="18"/>
      <c r="D49" s="58" t="s">
        <v>14</v>
      </c>
      <c r="E49" s="59"/>
      <c r="F49" s="58" t="s">
        <v>15</v>
      </c>
      <c r="G49" s="59"/>
      <c r="H49" s="62" t="s">
        <v>16</v>
      </c>
      <c r="I49" s="63"/>
      <c r="J49" s="47" t="s">
        <v>17</v>
      </c>
      <c r="K49" s="47"/>
      <c r="L49" s="47" t="s">
        <v>18</v>
      </c>
      <c r="M49" s="47"/>
    </row>
    <row r="50" spans="2:15" x14ac:dyDescent="0.25">
      <c r="B50" s="7" t="s">
        <v>219</v>
      </c>
      <c r="C50" s="18" t="s">
        <v>522</v>
      </c>
      <c r="D50" s="22">
        <f>E50/100*16</f>
        <v>12.8</v>
      </c>
      <c r="E50" s="22">
        <f>(BZ33+CC33+CF33+CI33+CL33)/5</f>
        <v>80</v>
      </c>
      <c r="F50" s="22">
        <f>G50/100*16</f>
        <v>13.2</v>
      </c>
      <c r="G50" s="22">
        <f>(CO33+CR33+CU33+CX33+DA33)/5</f>
        <v>82.5</v>
      </c>
      <c r="H50" s="22">
        <f>I50/100*16</f>
        <v>13.6</v>
      </c>
      <c r="I50" s="22">
        <f>(DD33+DG33+DJ33+DM33+DP33)/5</f>
        <v>85</v>
      </c>
      <c r="J50" s="22">
        <f>K50/100*16</f>
        <v>13.8</v>
      </c>
      <c r="K50" s="22">
        <f>(DS33+DV33+DY33+EB33+EE33)/5</f>
        <v>86.25</v>
      </c>
      <c r="L50" s="22">
        <f>M50/100*16</f>
        <v>13.4</v>
      </c>
      <c r="M50" s="22">
        <f>(EH33+EK33+EN33+EQ33+ET33)/5</f>
        <v>83.75</v>
      </c>
      <c r="O50">
        <v>83</v>
      </c>
    </row>
    <row r="51" spans="2:15" x14ac:dyDescent="0.25">
      <c r="B51" s="7" t="s">
        <v>221</v>
      </c>
      <c r="C51" s="18" t="s">
        <v>522</v>
      </c>
      <c r="D51" s="22">
        <f>E51/100*16</f>
        <v>3.2</v>
      </c>
      <c r="E51" s="22">
        <f>(CA33+CD33+CG33+CJ33+CM33)/5</f>
        <v>20</v>
      </c>
      <c r="F51" s="22">
        <f>G51/100*16</f>
        <v>2.8</v>
      </c>
      <c r="G51" s="22">
        <f>(CP33+CS33+CV33+CY33+DB33)/5</f>
        <v>17.5</v>
      </c>
      <c r="H51" s="22">
        <f>I51/100*16</f>
        <v>2.4</v>
      </c>
      <c r="I51" s="22">
        <f>(DE33+DH33+DK33+DN33+DQ33)/5</f>
        <v>15</v>
      </c>
      <c r="J51" s="22">
        <f>K51/100*16</f>
        <v>2.2000000000000002</v>
      </c>
      <c r="K51" s="22">
        <f>(DT33+DW33+DZ33+EC33+EF33)/5</f>
        <v>13.75</v>
      </c>
      <c r="L51" s="22">
        <f>M51/100*16</f>
        <v>2.6</v>
      </c>
      <c r="M51" s="22">
        <f>(EI33+EL33+EO33+ER33+EU33)/5</f>
        <v>16.25</v>
      </c>
      <c r="O51">
        <v>17</v>
      </c>
    </row>
    <row r="52" spans="2:15" x14ac:dyDescent="0.25">
      <c r="B52" s="7" t="s">
        <v>222</v>
      </c>
      <c r="C52" s="18" t="s">
        <v>522</v>
      </c>
      <c r="D52" s="22">
        <f>E52/100*16</f>
        <v>0</v>
      </c>
      <c r="E52" s="22">
        <f>(CB33+CE33+CH33+CK33+CN33)/5</f>
        <v>0</v>
      </c>
      <c r="F52" s="22">
        <f>G52/100*16</f>
        <v>0</v>
      </c>
      <c r="G52" s="22">
        <f>(CQ33+CT33+CW33+CZ33+DC33)/5</f>
        <v>0</v>
      </c>
      <c r="H52" s="22">
        <f>I52/100*16</f>
        <v>0</v>
      </c>
      <c r="I52" s="22">
        <f>(DF33+DI33+DL33+DO33+DR33)/5</f>
        <v>0</v>
      </c>
      <c r="J52" s="22">
        <f>K52/100*16</f>
        <v>0</v>
      </c>
      <c r="K52" s="22">
        <f>(DU33+DX33+EA33+ED33+EG33)/5</f>
        <v>0</v>
      </c>
      <c r="L52" s="22">
        <f>M52/100*16</f>
        <v>0</v>
      </c>
      <c r="M52" s="22">
        <f>(EJ33+EM33+EP33+ES33+EV33)/5</f>
        <v>0</v>
      </c>
      <c r="O52">
        <v>0</v>
      </c>
    </row>
    <row r="53" spans="2:15" x14ac:dyDescent="0.25">
      <c r="B53" s="7"/>
      <c r="C53" s="18"/>
      <c r="D53" s="21">
        <f t="shared" ref="D53:M53" si="169">SUM(D50:D52)</f>
        <v>16</v>
      </c>
      <c r="E53" s="21">
        <f t="shared" si="169"/>
        <v>100</v>
      </c>
      <c r="F53" s="21">
        <f t="shared" si="169"/>
        <v>16</v>
      </c>
      <c r="G53" s="21">
        <f t="shared" si="169"/>
        <v>100</v>
      </c>
      <c r="H53" s="21">
        <f t="shared" si="169"/>
        <v>16</v>
      </c>
      <c r="I53" s="21">
        <f t="shared" si="169"/>
        <v>100</v>
      </c>
      <c r="J53" s="21">
        <f t="shared" si="169"/>
        <v>16</v>
      </c>
      <c r="K53" s="21">
        <f t="shared" si="169"/>
        <v>100</v>
      </c>
      <c r="L53" s="21">
        <f t="shared" si="169"/>
        <v>16</v>
      </c>
      <c r="M53" s="21">
        <f t="shared" si="169"/>
        <v>100</v>
      </c>
    </row>
    <row r="54" spans="2:15" x14ac:dyDescent="0.25">
      <c r="B54" s="7" t="s">
        <v>219</v>
      </c>
      <c r="C54" s="18" t="s">
        <v>523</v>
      </c>
      <c r="D54" s="22">
        <f>E54/100*16</f>
        <v>13.2</v>
      </c>
      <c r="E54" s="22">
        <f>(EW33+EZ33+FC33+FF33+FI33)/5</f>
        <v>82.5</v>
      </c>
      <c r="F54" s="39"/>
      <c r="G54" s="39"/>
      <c r="H54" s="39"/>
      <c r="I54" s="39"/>
      <c r="J54" s="39"/>
      <c r="K54" s="39"/>
      <c r="L54" s="39"/>
      <c r="M54" s="39"/>
    </row>
    <row r="55" spans="2:15" x14ac:dyDescent="0.25">
      <c r="B55" s="7" t="s">
        <v>221</v>
      </c>
      <c r="C55" s="18" t="s">
        <v>523</v>
      </c>
      <c r="D55" s="22">
        <f>E55/100*16</f>
        <v>2.8</v>
      </c>
      <c r="E55" s="22">
        <f>(EX33+FA33+FD33+FG33+FJ33)/5</f>
        <v>17.5</v>
      </c>
      <c r="F55" s="39"/>
      <c r="G55" s="39"/>
      <c r="H55" s="39"/>
      <c r="I55" s="39"/>
      <c r="J55" s="39"/>
      <c r="K55" s="39"/>
      <c r="L55" s="39"/>
      <c r="M55" s="39"/>
    </row>
    <row r="56" spans="2:15" x14ac:dyDescent="0.25">
      <c r="B56" s="7" t="s">
        <v>222</v>
      </c>
      <c r="C56" s="18" t="s">
        <v>523</v>
      </c>
      <c r="D56" s="22">
        <f>E56/100*16</f>
        <v>0</v>
      </c>
      <c r="E56" s="22">
        <f>(EY33+FB33+FE33+FH33+FK33)/5</f>
        <v>0</v>
      </c>
      <c r="F56" s="39"/>
      <c r="G56" s="39"/>
      <c r="H56" s="39"/>
      <c r="I56" s="39"/>
      <c r="J56" s="39"/>
      <c r="K56" s="39"/>
      <c r="L56" s="39"/>
      <c r="M56" s="39"/>
    </row>
    <row r="57" spans="2:15" x14ac:dyDescent="0.25">
      <c r="B57" s="7"/>
      <c r="C57" s="18"/>
      <c r="D57" s="21">
        <f>SUM(D54:D56)</f>
        <v>16</v>
      </c>
      <c r="E57" s="21">
        <f>SUM(E54:E56)</f>
        <v>100</v>
      </c>
      <c r="F57" s="39"/>
      <c r="G57" s="39"/>
      <c r="H57" s="39"/>
      <c r="I57" s="39"/>
      <c r="J57" s="39"/>
      <c r="K57" s="39"/>
      <c r="L57" s="39"/>
      <c r="M57" s="39"/>
    </row>
  </sheetData>
  <mergeCells count="141">
    <mergeCell ref="A4:Q4"/>
    <mergeCell ref="FI4:FJ4"/>
    <mergeCell ref="A6:A15"/>
    <mergeCell ref="B6:B15"/>
    <mergeCell ref="C6:Q6"/>
    <mergeCell ref="R6:BJ6"/>
    <mergeCell ref="BK6:BY6"/>
    <mergeCell ref="BZ6:EV6"/>
    <mergeCell ref="EW6:FK6"/>
    <mergeCell ref="C7:Q12"/>
    <mergeCell ref="DD7:DR7"/>
    <mergeCell ref="DS7:EG7"/>
    <mergeCell ref="EH7:EV7"/>
    <mergeCell ref="EW7:FK7"/>
    <mergeCell ref="C13:E13"/>
    <mergeCell ref="F13:H13"/>
    <mergeCell ref="I13:K13"/>
    <mergeCell ref="L13:N13"/>
    <mergeCell ref="O13:Q13"/>
    <mergeCell ref="R13:T13"/>
    <mergeCell ref="R7:AF7"/>
    <mergeCell ref="AG7:AU7"/>
    <mergeCell ref="AV7:BJ7"/>
    <mergeCell ref="BK7:BY7"/>
    <mergeCell ref="BZ7:CN7"/>
    <mergeCell ref="CO7:DC7"/>
    <mergeCell ref="AM13:AO13"/>
    <mergeCell ref="AP13:AR13"/>
    <mergeCell ref="AS13:AU13"/>
    <mergeCell ref="AV13:AX13"/>
    <mergeCell ref="AY13:BA13"/>
    <mergeCell ref="BB13:BD13"/>
    <mergeCell ref="U13:W13"/>
    <mergeCell ref="X13:Z13"/>
    <mergeCell ref="AA13:AC13"/>
    <mergeCell ref="AD13:AF13"/>
    <mergeCell ref="AG13:AI13"/>
    <mergeCell ref="AJ13:AL13"/>
    <mergeCell ref="BW13:BY13"/>
    <mergeCell ref="BZ13:CB13"/>
    <mergeCell ref="CC13:CE13"/>
    <mergeCell ref="CF13:CH13"/>
    <mergeCell ref="CI13:CK13"/>
    <mergeCell ref="CL13:CN13"/>
    <mergeCell ref="BE13:BG13"/>
    <mergeCell ref="BH13:BJ13"/>
    <mergeCell ref="BK13:BM13"/>
    <mergeCell ref="BN13:BP13"/>
    <mergeCell ref="BQ13:BS13"/>
    <mergeCell ref="BT13:BV13"/>
    <mergeCell ref="DM13:DO13"/>
    <mergeCell ref="DP13:DR13"/>
    <mergeCell ref="DS13:DU13"/>
    <mergeCell ref="DV13:DX13"/>
    <mergeCell ref="CO13:CQ13"/>
    <mergeCell ref="CR13:CT13"/>
    <mergeCell ref="CU13:CW13"/>
    <mergeCell ref="CX13:CZ13"/>
    <mergeCell ref="DA13:DC13"/>
    <mergeCell ref="DD13:DF13"/>
    <mergeCell ref="FI13:FK13"/>
    <mergeCell ref="C14:E14"/>
    <mergeCell ref="F14:H14"/>
    <mergeCell ref="I14:K14"/>
    <mergeCell ref="L14:N14"/>
    <mergeCell ref="O14:Q14"/>
    <mergeCell ref="R14:T14"/>
    <mergeCell ref="U14:W14"/>
    <mergeCell ref="X14:Z14"/>
    <mergeCell ref="AA14:AC14"/>
    <mergeCell ref="EQ13:ES13"/>
    <mergeCell ref="ET13:EV13"/>
    <mergeCell ref="EW13:EY13"/>
    <mergeCell ref="EZ13:FB13"/>
    <mergeCell ref="FC13:FE13"/>
    <mergeCell ref="FF13:FH13"/>
    <mergeCell ref="DY13:EA13"/>
    <mergeCell ref="EB13:ED13"/>
    <mergeCell ref="EE13:EG13"/>
    <mergeCell ref="EH13:EJ13"/>
    <mergeCell ref="EK13:EM13"/>
    <mergeCell ref="EN13:EP13"/>
    <mergeCell ref="DG13:DI13"/>
    <mergeCell ref="DJ13:DL13"/>
    <mergeCell ref="AV14:AX14"/>
    <mergeCell ref="AY14:BA14"/>
    <mergeCell ref="BB14:BD14"/>
    <mergeCell ref="BE14:BG14"/>
    <mergeCell ref="BH14:BJ14"/>
    <mergeCell ref="BK14:BM14"/>
    <mergeCell ref="AD14:AF14"/>
    <mergeCell ref="AG14:AI14"/>
    <mergeCell ref="AJ14:AL14"/>
    <mergeCell ref="AM14:AO14"/>
    <mergeCell ref="AP14:AR14"/>
    <mergeCell ref="AS14:AU14"/>
    <mergeCell ref="CF14:CH14"/>
    <mergeCell ref="CI14:CK14"/>
    <mergeCell ref="CL14:CN14"/>
    <mergeCell ref="CO14:CQ14"/>
    <mergeCell ref="CR14:CT14"/>
    <mergeCell ref="CU14:CW14"/>
    <mergeCell ref="BN14:BP14"/>
    <mergeCell ref="BQ14:BS14"/>
    <mergeCell ref="BT14:BV14"/>
    <mergeCell ref="BW14:BY14"/>
    <mergeCell ref="BZ14:CB14"/>
    <mergeCell ref="CC14:CE14"/>
    <mergeCell ref="EZ14:FB14"/>
    <mergeCell ref="FC14:FE14"/>
    <mergeCell ref="FF14:FH14"/>
    <mergeCell ref="FI14:FK14"/>
    <mergeCell ref="A32:B32"/>
    <mergeCell ref="A33:B33"/>
    <mergeCell ref="EH14:EJ14"/>
    <mergeCell ref="EK14:EM14"/>
    <mergeCell ref="EN14:EP14"/>
    <mergeCell ref="EQ14:ES14"/>
    <mergeCell ref="ET14:EV14"/>
    <mergeCell ref="EW14:EY14"/>
    <mergeCell ref="DP14:DR14"/>
    <mergeCell ref="DS14:DU14"/>
    <mergeCell ref="DV14:DX14"/>
    <mergeCell ref="DY14:EA14"/>
    <mergeCell ref="EB14:ED14"/>
    <mergeCell ref="EE14:EG14"/>
    <mergeCell ref="CX14:CZ14"/>
    <mergeCell ref="DA14:DC14"/>
    <mergeCell ref="DD14:DF14"/>
    <mergeCell ref="DG14:DI14"/>
    <mergeCell ref="DJ14:DL14"/>
    <mergeCell ref="DM14:DO14"/>
    <mergeCell ref="J49:K49"/>
    <mergeCell ref="L49:M49"/>
    <mergeCell ref="B35:E35"/>
    <mergeCell ref="D40:E40"/>
    <mergeCell ref="F40:G40"/>
    <mergeCell ref="H40:I40"/>
    <mergeCell ref="D49:E49"/>
    <mergeCell ref="F49:G49"/>
    <mergeCell ref="H49:I49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Сәбилер кіші топ</vt:lpstr>
      <vt:lpstr>Ұшқын ортаңғы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2024-05-25T11:14:26Z</dcterms:modified>
</cp:coreProperties>
</file>